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3040" windowHeight="8940" activeTab="2"/>
  </bookViews>
  <sheets>
    <sheet name="Понедельник, 1 неделя" sheetId="1" r:id="rId1"/>
    <sheet name="Вторник, 1 неделя" sheetId="2" r:id="rId2"/>
    <sheet name="Среда, 1 неделя" sheetId="3" r:id="rId3"/>
    <sheet name="Четверг, 1 неделя" sheetId="4" r:id="rId4"/>
    <sheet name="Пятница, 1 неделя" sheetId="5" r:id="rId5"/>
    <sheet name="Понедельник, 2 неделя" sheetId="6" r:id="rId6"/>
    <sheet name="Вторник, 2 неделя" sheetId="7" r:id="rId7"/>
    <sheet name="Среда, 2 неделя" sheetId="8" r:id="rId8"/>
    <sheet name="Четверг, 2 неделя" sheetId="9" r:id="rId9"/>
    <sheet name="Пятница, 2 неделя" sheetId="10" r:id="rId10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9" l="1"/>
  <c r="E35" i="7"/>
  <c r="G16" i="4"/>
  <c r="G37" i="1" l="1"/>
  <c r="G37" i="9" l="1"/>
  <c r="F37" i="9"/>
  <c r="E37" i="9"/>
  <c r="D37" i="9"/>
  <c r="C37" i="9"/>
  <c r="G34" i="5"/>
  <c r="F34" i="5"/>
  <c r="E34" i="5"/>
  <c r="D34" i="5"/>
  <c r="C34" i="5"/>
  <c r="G36" i="10" l="1"/>
  <c r="F36" i="10"/>
  <c r="E36" i="10"/>
  <c r="D36" i="10"/>
  <c r="C36" i="10"/>
  <c r="G30" i="10"/>
  <c r="F30" i="10"/>
  <c r="E30" i="10"/>
  <c r="D30" i="10"/>
  <c r="C30" i="10"/>
  <c r="G27" i="10"/>
  <c r="F27" i="10"/>
  <c r="E27" i="10"/>
  <c r="D27" i="10"/>
  <c r="C27" i="10"/>
  <c r="G19" i="10"/>
  <c r="F19" i="10"/>
  <c r="E19" i="10"/>
  <c r="D19" i="10"/>
  <c r="C19" i="10"/>
  <c r="G16" i="10"/>
  <c r="F16" i="10"/>
  <c r="E16" i="10"/>
  <c r="D16" i="10"/>
  <c r="C16" i="10"/>
  <c r="G31" i="9"/>
  <c r="F31" i="9"/>
  <c r="E31" i="9"/>
  <c r="D31" i="9"/>
  <c r="C31" i="9"/>
  <c r="G28" i="9"/>
  <c r="F28" i="9"/>
  <c r="D28" i="9"/>
  <c r="C28" i="9"/>
  <c r="G19" i="9"/>
  <c r="F19" i="9"/>
  <c r="D19" i="9"/>
  <c r="G34" i="8"/>
  <c r="F34" i="8"/>
  <c r="E34" i="8"/>
  <c r="D34" i="8"/>
  <c r="C34" i="8"/>
  <c r="G29" i="8"/>
  <c r="F29" i="8"/>
  <c r="E29" i="8"/>
  <c r="D29" i="8"/>
  <c r="C29" i="8"/>
  <c r="G26" i="8"/>
  <c r="F26" i="8"/>
  <c r="E26" i="8"/>
  <c r="D26" i="8"/>
  <c r="C26" i="8"/>
  <c r="G18" i="8"/>
  <c r="F18" i="8"/>
  <c r="E18" i="8"/>
  <c r="D18" i="8"/>
  <c r="C18" i="8"/>
  <c r="G15" i="8"/>
  <c r="F15" i="8"/>
  <c r="E15" i="8"/>
  <c r="D15" i="8"/>
  <c r="C15" i="8"/>
  <c r="G35" i="7"/>
  <c r="F35" i="7"/>
  <c r="D35" i="7"/>
  <c r="C35" i="7"/>
  <c r="G29" i="7"/>
  <c r="F29" i="7"/>
  <c r="E29" i="7"/>
  <c r="D29" i="7"/>
  <c r="C29" i="7"/>
  <c r="G26" i="7"/>
  <c r="E26" i="7"/>
  <c r="D26" i="7"/>
  <c r="C26" i="7"/>
  <c r="G18" i="7"/>
  <c r="F18" i="7"/>
  <c r="E18" i="7"/>
  <c r="D18" i="7"/>
  <c r="C18" i="7"/>
  <c r="F15" i="7"/>
  <c r="E15" i="7"/>
  <c r="D15" i="7"/>
  <c r="C15" i="7"/>
  <c r="G32" i="6"/>
  <c r="F32" i="6"/>
  <c r="E32" i="6"/>
  <c r="D32" i="6"/>
  <c r="C32" i="6"/>
  <c r="G27" i="6"/>
  <c r="F27" i="6"/>
  <c r="D27" i="6"/>
  <c r="C27" i="6"/>
  <c r="F24" i="6"/>
  <c r="E24" i="6"/>
  <c r="C24" i="6"/>
  <c r="G17" i="6"/>
  <c r="F17" i="6"/>
  <c r="E17" i="6"/>
  <c r="D17" i="6"/>
  <c r="C17" i="6"/>
  <c r="G14" i="6"/>
  <c r="F14" i="6"/>
  <c r="E14" i="6"/>
  <c r="D14" i="6"/>
  <c r="C14" i="6"/>
  <c r="G28" i="5"/>
  <c r="F28" i="5"/>
  <c r="E28" i="5"/>
  <c r="D28" i="5"/>
  <c r="C28" i="5"/>
  <c r="G25" i="5"/>
  <c r="F25" i="5"/>
  <c r="E25" i="5"/>
  <c r="D25" i="5"/>
  <c r="C25" i="5"/>
  <c r="G18" i="5"/>
  <c r="F18" i="5"/>
  <c r="E18" i="5"/>
  <c r="D18" i="5"/>
  <c r="C18" i="5"/>
  <c r="G36" i="4"/>
  <c r="F36" i="4"/>
  <c r="D36" i="4"/>
  <c r="C36" i="4"/>
  <c r="G31" i="4"/>
  <c r="F31" i="4"/>
  <c r="E31" i="4"/>
  <c r="D31" i="4"/>
  <c r="C31" i="4"/>
  <c r="G28" i="4"/>
  <c r="F28" i="4"/>
  <c r="E28" i="4"/>
  <c r="D28" i="4"/>
  <c r="C28" i="4"/>
  <c r="G19" i="4"/>
  <c r="F19" i="4"/>
  <c r="E19" i="4"/>
  <c r="D19" i="4"/>
  <c r="C19" i="4"/>
  <c r="G34" i="3"/>
  <c r="F34" i="3"/>
  <c r="E34" i="3"/>
  <c r="D34" i="3"/>
  <c r="C34" i="3"/>
  <c r="G28" i="3"/>
  <c r="F28" i="3"/>
  <c r="E28" i="3"/>
  <c r="D28" i="3"/>
  <c r="C28" i="3"/>
  <c r="G25" i="3"/>
  <c r="F25" i="3"/>
  <c r="E25" i="3"/>
  <c r="D25" i="3"/>
  <c r="C25" i="3"/>
  <c r="G18" i="3"/>
  <c r="F18" i="3"/>
  <c r="E18" i="3"/>
  <c r="D18" i="3"/>
  <c r="C18" i="3"/>
  <c r="G34" i="2"/>
  <c r="F34" i="2"/>
  <c r="E34" i="2"/>
  <c r="D34" i="2"/>
  <c r="C34" i="2"/>
  <c r="G29" i="2"/>
  <c r="F29" i="2"/>
  <c r="D29" i="2"/>
  <c r="C29" i="2"/>
  <c r="G18" i="2"/>
  <c r="F18" i="2"/>
  <c r="E18" i="2"/>
  <c r="D18" i="2"/>
  <c r="C18" i="2"/>
  <c r="G15" i="2"/>
  <c r="F15" i="2"/>
  <c r="E15" i="2"/>
  <c r="D15" i="2"/>
  <c r="C15" i="2"/>
  <c r="G36" i="1"/>
  <c r="F36" i="1"/>
  <c r="E36" i="1"/>
  <c r="D36" i="1"/>
  <c r="C36" i="1"/>
  <c r="G31" i="1"/>
  <c r="F31" i="1"/>
  <c r="E31" i="1"/>
  <c r="D31" i="1"/>
  <c r="C31" i="1"/>
  <c r="G28" i="1"/>
  <c r="F28" i="1"/>
  <c r="E28" i="1"/>
  <c r="D28" i="1"/>
  <c r="C28" i="1"/>
  <c r="G19" i="1"/>
  <c r="F19" i="1"/>
  <c r="E19" i="1"/>
  <c r="D19" i="1"/>
  <c r="G35" i="3" l="1"/>
  <c r="C35" i="3"/>
  <c r="C36" i="7"/>
  <c r="F37" i="1"/>
  <c r="D35" i="3"/>
  <c r="D33" i="6"/>
  <c r="D36" i="7"/>
  <c r="C35" i="8"/>
  <c r="D38" i="9"/>
  <c r="F33" i="6"/>
  <c r="E35" i="3"/>
  <c r="D37" i="4"/>
  <c r="E33" i="6"/>
  <c r="E36" i="7"/>
  <c r="D37" i="10"/>
  <c r="E35" i="5"/>
  <c r="E37" i="10"/>
  <c r="G37" i="10"/>
  <c r="F37" i="10"/>
  <c r="C37" i="10"/>
  <c r="E38" i="9"/>
  <c r="F38" i="9"/>
  <c r="C38" i="9"/>
  <c r="G38" i="9"/>
  <c r="F35" i="8"/>
  <c r="G35" i="8"/>
  <c r="D35" i="8"/>
  <c r="E35" i="8"/>
  <c r="F36" i="7"/>
  <c r="G36" i="7"/>
  <c r="C33" i="6"/>
  <c r="F35" i="5"/>
  <c r="C35" i="5"/>
  <c r="G35" i="5"/>
  <c r="D35" i="5"/>
  <c r="F37" i="4"/>
  <c r="G37" i="4"/>
  <c r="C37" i="4"/>
  <c r="F35" i="3"/>
</calcChain>
</file>

<file path=xl/sharedStrings.xml><?xml version="1.0" encoding="utf-8"?>
<sst xmlns="http://schemas.openxmlformats.org/spreadsheetml/2006/main" count="618" uniqueCount="237">
  <si>
    <t>№ рецептуры</t>
  </si>
  <si>
    <t>Наименование:</t>
  </si>
  <si>
    <t>Завтрак:</t>
  </si>
  <si>
    <t>(Ккал.)</t>
  </si>
  <si>
    <t>Белки</t>
  </si>
  <si>
    <t>гр.</t>
  </si>
  <si>
    <t>Жиры</t>
  </si>
  <si>
    <t>Углеводы</t>
  </si>
  <si>
    <t>Калорийность</t>
  </si>
  <si>
    <t>Ккал.</t>
  </si>
  <si>
    <t>Масса</t>
  </si>
  <si>
    <t>Завтрак</t>
  </si>
  <si>
    <t>54-13к-2020</t>
  </si>
  <si>
    <t>Пром.</t>
  </si>
  <si>
    <t>Хелб ржано-пшеничный</t>
  </si>
  <si>
    <t>Итого за Завтрак</t>
  </si>
  <si>
    <t>Второй Завтрак</t>
  </si>
  <si>
    <t xml:space="preserve">Итого за Второй Завтрак </t>
  </si>
  <si>
    <t>Обед</t>
  </si>
  <si>
    <t>54-2з-2020</t>
  </si>
  <si>
    <t>Огурец  в нарезке</t>
  </si>
  <si>
    <t>54-1с-2020</t>
  </si>
  <si>
    <t>Хлеб ржано-пшеничный</t>
  </si>
  <si>
    <t xml:space="preserve">Итого за Обед </t>
  </si>
  <si>
    <t>Полдник</t>
  </si>
  <si>
    <t xml:space="preserve">Итого за Полдник </t>
  </si>
  <si>
    <t>Ужин</t>
  </si>
  <si>
    <t>Мандарин</t>
  </si>
  <si>
    <t xml:space="preserve">Итого за Ужин </t>
  </si>
  <si>
    <t>Итого за День</t>
  </si>
  <si>
    <t>Вторник, 1 неделя</t>
  </si>
  <si>
    <t>54-6к-2020</t>
  </si>
  <si>
    <t>Повидло яблочное</t>
  </si>
  <si>
    <t xml:space="preserve">Итого за Завтрак </t>
  </si>
  <si>
    <t>Бифидок</t>
  </si>
  <si>
    <t>Рагу из овощей</t>
  </si>
  <si>
    <t>54-12хн-2020</t>
  </si>
  <si>
    <t>Компот из клюквы</t>
  </si>
  <si>
    <t>Хлеб ржано пшеничный</t>
  </si>
  <si>
    <t xml:space="preserve">Полдник </t>
  </si>
  <si>
    <t>8, 3</t>
  </si>
  <si>
    <t xml:space="preserve">Ужин </t>
  </si>
  <si>
    <t>54-2г-2020</t>
  </si>
  <si>
    <t>54-21гн-2020</t>
  </si>
  <si>
    <t>Какао с молоком</t>
  </si>
  <si>
    <t>Итого за Ужин</t>
  </si>
  <si>
    <t xml:space="preserve">Итого за День </t>
  </si>
  <si>
    <t xml:space="preserve">Завтрак </t>
  </si>
  <si>
    <t>54-2гн-2020</t>
  </si>
  <si>
    <t xml:space="preserve">Чай с сахаром </t>
  </si>
  <si>
    <t xml:space="preserve">Второй Завтрак </t>
  </si>
  <si>
    <t xml:space="preserve">Обед </t>
  </si>
  <si>
    <t>54-3з-2020</t>
  </si>
  <si>
    <t>Помидор в нарезке</t>
  </si>
  <si>
    <t>54-4г-2020</t>
  </si>
  <si>
    <t>Каша гречневая рассыпчатая</t>
  </si>
  <si>
    <t>54-5хн-2020</t>
  </si>
  <si>
    <t xml:space="preserve">Кисель из смородины </t>
  </si>
  <si>
    <t>54-10м-2020</t>
  </si>
  <si>
    <t>Капуста тушеная с мясом</t>
  </si>
  <si>
    <t>Ряженка</t>
  </si>
  <si>
    <t>Четверг, 1 неделя</t>
  </si>
  <si>
    <t>54-1з-2020</t>
  </si>
  <si>
    <t>Сыр твердых сортов в нарезке</t>
  </si>
  <si>
    <t>54-1о-2020</t>
  </si>
  <si>
    <t>Омлет натуральный</t>
  </si>
  <si>
    <t>54-3гн-2020</t>
  </si>
  <si>
    <t>Чай с лимоном и сахаром</t>
  </si>
  <si>
    <t>54-2с-2020</t>
  </si>
  <si>
    <t>54-11г-2020</t>
  </si>
  <si>
    <t>Картофельное пюре</t>
  </si>
  <si>
    <t xml:space="preserve">Пром. </t>
  </si>
  <si>
    <t xml:space="preserve">Печенье </t>
  </si>
  <si>
    <t>Пятница, 1 неделя</t>
  </si>
  <si>
    <t>54-5з-2020</t>
  </si>
  <si>
    <t>54-6г-2020</t>
  </si>
  <si>
    <t>Рис отварной</t>
  </si>
  <si>
    <t>54-10в-2020</t>
  </si>
  <si>
    <t>Булочка ванильная</t>
  </si>
  <si>
    <t>Сок яблочный</t>
  </si>
  <si>
    <t>Понедельник, 2 неделя</t>
  </si>
  <si>
    <t>54-19з-2020</t>
  </si>
  <si>
    <t>12, 8</t>
  </si>
  <si>
    <t>54-3с-2020</t>
  </si>
  <si>
    <t>Рассольник Ленинградский</t>
  </si>
  <si>
    <t>Вторник, 2 неделя</t>
  </si>
  <si>
    <t xml:space="preserve">Хлеб ржано-пшеничный </t>
  </si>
  <si>
    <t>78.2</t>
  </si>
  <si>
    <t xml:space="preserve">Яблоко </t>
  </si>
  <si>
    <t>Щи из свежей капусты со сметаной</t>
  </si>
  <si>
    <t>54-1хн-2020</t>
  </si>
  <si>
    <t>Среда, 2 неделя</t>
  </si>
  <si>
    <t>54-20з-2020</t>
  </si>
  <si>
    <t>Горошек зеленый</t>
  </si>
  <si>
    <t>Суп картофельный с горохом</t>
  </si>
  <si>
    <t>54-9г-2020</t>
  </si>
  <si>
    <t>54-4м-2020</t>
  </si>
  <si>
    <t>Итого за Обед</t>
  </si>
  <si>
    <t xml:space="preserve">Банан </t>
  </si>
  <si>
    <t>Четверг, 2 неделя</t>
  </si>
  <si>
    <t xml:space="preserve">Ряженка </t>
  </si>
  <si>
    <t xml:space="preserve">Сыр твердых сортов в нарезке </t>
  </si>
  <si>
    <t>54-6о-2020</t>
  </si>
  <si>
    <t>54-22гн-2020</t>
  </si>
  <si>
    <t>Какао с молоком сгущеным</t>
  </si>
  <si>
    <t>Огурец свежий нарезка</t>
  </si>
  <si>
    <t>Борщ с капуст. и картоф. со сметаной</t>
  </si>
  <si>
    <t>54-17м-2020</t>
  </si>
  <si>
    <t>54-1соус-2020</t>
  </si>
  <si>
    <t>Соус сметанный</t>
  </si>
  <si>
    <t>54-25хн-2020</t>
  </si>
  <si>
    <t xml:space="preserve">Кисель из клюквы </t>
  </si>
  <si>
    <t>Вафли с фруктовой начинкой</t>
  </si>
  <si>
    <t>54-12с-2020</t>
  </si>
  <si>
    <t>Суп из рыбной консервы горбуша</t>
  </si>
  <si>
    <t>Понедельник, 1 неделя</t>
  </si>
  <si>
    <t>Сок фруктовый</t>
  </si>
  <si>
    <t xml:space="preserve">54-3р-2020 </t>
  </si>
  <si>
    <t>Котлета рыбная (минтай)</t>
  </si>
  <si>
    <t>54-3соус-2020</t>
  </si>
  <si>
    <t>Соус красный основной</t>
  </si>
  <si>
    <t>54-11хн-2020</t>
  </si>
  <si>
    <t>Компот из брусники</t>
  </si>
  <si>
    <t>54-2в-2020</t>
  </si>
  <si>
    <t>Коржик молочный</t>
  </si>
  <si>
    <t>54-1т-2020</t>
  </si>
  <si>
    <t>Запеканка из творога</t>
  </si>
  <si>
    <t>Каша вязкая молочная пшенная</t>
  </si>
  <si>
    <t>Сок грушевый</t>
  </si>
  <si>
    <t>54-7з-2020</t>
  </si>
  <si>
    <t>Салат из св. капусты</t>
  </si>
  <si>
    <t>54-8с2020</t>
  </si>
  <si>
    <t>54-1г-2020</t>
  </si>
  <si>
    <t xml:space="preserve">Макароны отварные </t>
  </si>
  <si>
    <t>54-1м-2020</t>
  </si>
  <si>
    <t>Бефстрогонов из отварной говядины</t>
  </si>
  <si>
    <t>Чай с лимоном с сахаром</t>
  </si>
  <si>
    <t>54-9к-2020</t>
  </si>
  <si>
    <t>54-13хн-2020</t>
  </si>
  <si>
    <t>Напиток шиповника</t>
  </si>
  <si>
    <t>Сок вишневый</t>
  </si>
  <si>
    <t>54-21з-2020</t>
  </si>
  <si>
    <t>Кукуруза сахарная</t>
  </si>
  <si>
    <t>54-11с-2020</t>
  </si>
  <si>
    <t>Суп крестьянский с рисовой крупой</t>
  </si>
  <si>
    <t>Котлета из говядины</t>
  </si>
  <si>
    <t>Компот из сухофруктов</t>
  </si>
  <si>
    <t>54-16к-2020</t>
  </si>
  <si>
    <t>Каша вязкая молочная "Дружба"</t>
  </si>
  <si>
    <t>54-6гн-2020</t>
  </si>
  <si>
    <t xml:space="preserve">Чай со смородиной и сахаром </t>
  </si>
  <si>
    <t xml:space="preserve">Салат из свежих помидоров и огурцов </t>
  </si>
  <si>
    <t>54-18с-2020</t>
  </si>
  <si>
    <t>Свекольник</t>
  </si>
  <si>
    <t>54-12м-2020</t>
  </si>
  <si>
    <t>Плов из курицы</t>
  </si>
  <si>
    <t>54-21хн-2020</t>
  </si>
  <si>
    <t>Кисель из брусники</t>
  </si>
  <si>
    <t>Сырники</t>
  </si>
  <si>
    <t xml:space="preserve">Чай с  сахаром </t>
  </si>
  <si>
    <t>54-3г-2020</t>
  </si>
  <si>
    <t>Макароны отварные с сыром</t>
  </si>
  <si>
    <t>54-9м-2020</t>
  </si>
  <si>
    <t>Жаркое по домашнему</t>
  </si>
  <si>
    <t>Суп молочный с макаронн. изделиями</t>
  </si>
  <si>
    <t>Масло сливочное порциями</t>
  </si>
  <si>
    <t>54-23гн-2020</t>
  </si>
  <si>
    <t>Кофейный напиток с молоком</t>
  </si>
  <si>
    <t>54-16з-2020</t>
  </si>
  <si>
    <t>Венегрет с растительным маслом</t>
  </si>
  <si>
    <t>54-5с-2020</t>
  </si>
  <si>
    <t>Макароны отварные с овощами</t>
  </si>
  <si>
    <t>54-3м-2020</t>
  </si>
  <si>
    <t>Голубцы ленивые</t>
  </si>
  <si>
    <t>54-4з-2020</t>
  </si>
  <si>
    <t>Перец болгарский нарезка</t>
  </si>
  <si>
    <t>54-7с-2020</t>
  </si>
  <si>
    <t>Суп картоф. макаронными изделиями</t>
  </si>
  <si>
    <t>54-2м-2020</t>
  </si>
  <si>
    <t xml:space="preserve">Гуляш из говядины </t>
  </si>
  <si>
    <t>Каша вязкая молочная пшеничная</t>
  </si>
  <si>
    <t>54-16г-2020</t>
  </si>
  <si>
    <t>54-8з-2020</t>
  </si>
  <si>
    <t>Салат из св. капусты с морковью</t>
  </si>
  <si>
    <t>54-11р-2020</t>
  </si>
  <si>
    <t>Тефтели рыбные (минтай)</t>
  </si>
  <si>
    <t>54-21к-2020</t>
  </si>
  <si>
    <t xml:space="preserve">Каша жидкая молочная рисовая </t>
  </si>
  <si>
    <t>Напиток из шиповника</t>
  </si>
  <si>
    <t>УТВЕРЖДАЮ</t>
  </si>
  <si>
    <t>Заведующий</t>
  </si>
  <si>
    <t>____________Л.Ю.Ваземиллер</t>
  </si>
  <si>
    <t>_________Л.Ю.Ваземиллер</t>
  </si>
  <si>
    <t>Молоко</t>
  </si>
  <si>
    <t>Бефстроганов</t>
  </si>
  <si>
    <t>среда, 1 неделя</t>
  </si>
  <si>
    <t>пятница, 2 неделя</t>
  </si>
  <si>
    <t xml:space="preserve">йогурт </t>
  </si>
  <si>
    <t xml:space="preserve">яблоко </t>
  </si>
  <si>
    <t>Каша вязкая молочная овсянная</t>
  </si>
  <si>
    <t>Чай с  сахаром</t>
  </si>
  <si>
    <t>Чай с сахаром</t>
  </si>
  <si>
    <t>Чай с брусникой с сахаром</t>
  </si>
  <si>
    <t>Йогурт</t>
  </si>
  <si>
    <t>Суп картофельнфй с горохом</t>
  </si>
  <si>
    <t>Чай с лимоном сахаром</t>
  </si>
  <si>
    <t xml:space="preserve">Кофейный напиток с молоком </t>
  </si>
  <si>
    <t>Кисель из смородины</t>
  </si>
  <si>
    <t>26, 8</t>
  </si>
  <si>
    <t>54-9гн-2020</t>
  </si>
  <si>
    <t>480,  8</t>
  </si>
  <si>
    <t>Борщ с капус. и карт. со сметаной</t>
  </si>
  <si>
    <t>Суп из овощей с фрикадель. мясн.</t>
  </si>
  <si>
    <t>54-8с-2020</t>
  </si>
  <si>
    <t>54-6т-2020</t>
  </si>
  <si>
    <t>Яйцо вареное</t>
  </si>
  <si>
    <t>Омлет с сыром</t>
  </si>
  <si>
    <t>54-4о-2020</t>
  </si>
  <si>
    <t>54-23хн-2020</t>
  </si>
  <si>
    <t>Каша  молочная "Дружба"</t>
  </si>
  <si>
    <t>Банан</t>
  </si>
  <si>
    <t>Яблоко</t>
  </si>
  <si>
    <t>"  ________ 20____г.</t>
  </si>
  <si>
    <t>" ___ " _______ 20____г.</t>
  </si>
  <si>
    <t>" ____" _______20____г.</t>
  </si>
  <si>
    <t>" ___ " ________20_____ г.</t>
  </si>
  <si>
    <t>Компот из кураги</t>
  </si>
  <si>
    <t>" ____ " __________ 20_____ г.</t>
  </si>
  <si>
    <t>" _____" ________ 20_____ г.</t>
  </si>
  <si>
    <t xml:space="preserve"> </t>
  </si>
  <si>
    <t>" ____" ________  20_____ г.</t>
  </si>
  <si>
    <t>"___" _______  20 ___ г.</t>
  </si>
  <si>
    <t>" 04" мая  2022 г.</t>
  </si>
  <si>
    <t>" ____" _____ 20___ г.</t>
  </si>
  <si>
    <t>54-7хн-2020</t>
  </si>
  <si>
    <t xml:space="preserve">Компот из смородины 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</si>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</sst>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16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5" fillId="0" borderId="8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7" fillId="0" borderId="0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6" fontId="2" fillId="0" borderId="5" xfId="0" applyNumberFormat="1" applyFont="1" applyBorder="1" applyAlignment="1">
      <alignment horizontal="center" vertical="top"/>
    </xf>
    <xf numFmtId="16" fontId="4" fillId="0" borderId="5" xfId="0" applyNumberFormat="1" applyFont="1" applyBorder="1" applyAlignment="1">
      <alignment horizontal="center" vertical="top"/>
    </xf>
    <xf numFmtId="16" fontId="2" fillId="0" borderId="1" xfId="0" applyNumberFormat="1" applyFont="1" applyBorder="1" applyAlignment="1">
      <alignment horizontal="center" vertical="top"/>
    </xf>
    <xf numFmtId="16" fontId="4" fillId="0" borderId="1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2" fillId="0" borderId="5" xfId="0" applyFont="1" applyBorder="1" applyAlignment="1">
      <alignment vertical="top"/>
    </xf>
    <xf numFmtId="9" fontId="0" fillId="0" borderId="0" xfId="1" applyFont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" workbookViewId="0">
      <selection activeCell="J7" sqref="J7"/>
    </sheetView>
  </sheetViews>
  <sheetFormatPr defaultColWidth="9.109375" defaultRowHeight="44.25" customHeight="1" x14ac:dyDescent="0.3"/>
  <cols>
    <col min="1" max="1" width="19" style="1" customWidth="1"/>
    <col min="2" max="2" width="32.109375" style="1" customWidth="1"/>
    <col min="3" max="4" width="8.88671875" style="1" customWidth="1"/>
    <col min="5" max="6" width="9.44140625" style="1" customWidth="1"/>
    <col min="7" max="7" width="12.77734375" style="1" customWidth="1"/>
    <col min="8" max="16384" width="9.109375" style="1"/>
  </cols>
  <sheetData>
    <row r="1" spans="1:7" ht="19.5" customHeight="1" x14ac:dyDescent="0.3">
      <c r="A1" s="35"/>
      <c r="B1" s="35"/>
      <c r="C1" s="35"/>
      <c r="D1" s="35"/>
      <c r="E1" s="35"/>
      <c r="F1" s="35"/>
      <c r="G1" s="35"/>
    </row>
    <row r="2" spans="1:7" ht="18.75" customHeight="1" x14ac:dyDescent="0.3">
      <c r="A2" s="27"/>
      <c r="B2" s="28"/>
      <c r="C2" s="28"/>
      <c r="D2" s="28"/>
      <c r="E2" s="69" t="s">
        <v>189</v>
      </c>
      <c r="F2" s="69"/>
      <c r="G2" s="69"/>
    </row>
    <row r="3" spans="1:7" ht="21" customHeight="1" x14ac:dyDescent="0.3">
      <c r="A3" s="29"/>
      <c r="B3" s="30"/>
      <c r="C3" s="30"/>
      <c r="D3" s="30"/>
      <c r="E3" s="54" t="s">
        <v>190</v>
      </c>
      <c r="F3" s="54"/>
      <c r="G3" s="54"/>
    </row>
    <row r="4" spans="1:7" ht="21" customHeight="1" x14ac:dyDescent="0.3">
      <c r="A4" s="29"/>
      <c r="B4" s="30"/>
      <c r="C4" s="30"/>
      <c r="D4" s="30"/>
      <c r="E4" s="54" t="s">
        <v>191</v>
      </c>
      <c r="F4" s="54"/>
      <c r="G4" s="54"/>
    </row>
    <row r="5" spans="1:7" ht="21" customHeight="1" x14ac:dyDescent="0.3">
      <c r="A5" s="29"/>
      <c r="B5" s="30"/>
      <c r="C5" s="30"/>
      <c r="D5" s="30"/>
      <c r="E5" s="54" t="s">
        <v>222</v>
      </c>
      <c r="F5" s="54"/>
      <c r="G5" s="54"/>
    </row>
    <row r="6" spans="1:7" ht="18" customHeight="1" x14ac:dyDescent="0.3">
      <c r="A6" s="29"/>
      <c r="B6" s="30"/>
      <c r="C6" s="30"/>
      <c r="D6" s="30"/>
      <c r="E6" s="31"/>
      <c r="F6" s="31"/>
      <c r="G6" s="31"/>
    </row>
    <row r="7" spans="1:7" ht="34.5" customHeight="1" x14ac:dyDescent="0.3">
      <c r="A7" s="33" t="s">
        <v>0</v>
      </c>
      <c r="B7" s="103" t="s">
        <v>236</v>
      </c>
      <c r="C7" s="55" t="s">
        <v>10</v>
      </c>
      <c r="D7" s="55" t="s">
        <v>4</v>
      </c>
      <c r="E7" s="55" t="s">
        <v>6</v>
      </c>
      <c r="F7" s="33" t="s">
        <v>7</v>
      </c>
      <c r="G7" s="33" t="s">
        <v>8</v>
      </c>
    </row>
    <row r="8" spans="1:7" ht="15" customHeight="1" x14ac:dyDescent="0.3">
      <c r="A8" s="33" t="s">
        <v>2</v>
      </c>
      <c r="B8" s="103"/>
      <c r="C8" s="33" t="s">
        <v>5</v>
      </c>
      <c r="D8" s="33" t="s">
        <v>3</v>
      </c>
      <c r="E8" s="33" t="s">
        <v>5</v>
      </c>
      <c r="F8" s="33" t="s">
        <v>5</v>
      </c>
      <c r="G8" s="33" t="s">
        <v>9</v>
      </c>
    </row>
    <row r="9" spans="1:7" ht="15" customHeight="1" x14ac:dyDescent="0.3">
      <c r="A9" s="2"/>
      <c r="B9" s="18" t="s">
        <v>115</v>
      </c>
      <c r="C9" s="3"/>
      <c r="D9" s="3"/>
      <c r="E9" s="3"/>
      <c r="F9" s="3"/>
      <c r="G9" s="4"/>
    </row>
    <row r="10" spans="1:7" ht="17.25" customHeight="1" x14ac:dyDescent="0.3">
      <c r="A10" s="2"/>
      <c r="B10" s="19" t="s">
        <v>11</v>
      </c>
      <c r="C10" s="3"/>
      <c r="D10" s="3"/>
      <c r="E10" s="3"/>
      <c r="F10" s="3"/>
      <c r="G10" s="4"/>
    </row>
    <row r="11" spans="1:7" ht="17.25" customHeight="1" x14ac:dyDescent="0.3">
      <c r="A11" s="2" t="s">
        <v>81</v>
      </c>
      <c r="B11" s="90" t="s">
        <v>165</v>
      </c>
      <c r="C11" s="3">
        <v>10</v>
      </c>
      <c r="D11" s="3">
        <v>0.1</v>
      </c>
      <c r="E11" s="3">
        <v>7.2</v>
      </c>
      <c r="F11" s="3">
        <v>0.1</v>
      </c>
      <c r="G11" s="4">
        <v>66.099999999999994</v>
      </c>
    </row>
    <row r="12" spans="1:7" ht="23.25" customHeight="1" x14ac:dyDescent="0.3">
      <c r="A12" s="2" t="s">
        <v>12</v>
      </c>
      <c r="B12" s="2" t="s">
        <v>55</v>
      </c>
      <c r="C12" s="3">
        <v>150</v>
      </c>
      <c r="D12" s="3">
        <v>8.3000000000000007</v>
      </c>
      <c r="E12" s="3">
        <v>6.3</v>
      </c>
      <c r="F12" s="3">
        <v>36</v>
      </c>
      <c r="G12" s="4">
        <v>233.7</v>
      </c>
    </row>
    <row r="13" spans="1:7" ht="19.2" customHeight="1" x14ac:dyDescent="0.3">
      <c r="A13" s="2" t="s">
        <v>48</v>
      </c>
      <c r="B13" s="2" t="s">
        <v>200</v>
      </c>
      <c r="C13" s="3">
        <v>200</v>
      </c>
      <c r="D13" s="3">
        <v>0.2</v>
      </c>
      <c r="E13" s="3">
        <v>0</v>
      </c>
      <c r="F13" s="3">
        <v>6.5</v>
      </c>
      <c r="G13" s="4">
        <v>26.8</v>
      </c>
    </row>
    <row r="14" spans="1:7" ht="16.2" customHeight="1" x14ac:dyDescent="0.3">
      <c r="A14" s="2" t="s">
        <v>13</v>
      </c>
      <c r="B14" s="2" t="s">
        <v>198</v>
      </c>
      <c r="C14" s="3">
        <v>70</v>
      </c>
      <c r="D14" s="3">
        <v>0.3</v>
      </c>
      <c r="E14" s="3">
        <v>0.3</v>
      </c>
      <c r="F14" s="3">
        <v>6.9</v>
      </c>
      <c r="G14" s="4">
        <v>31.1</v>
      </c>
    </row>
    <row r="15" spans="1:7" ht="19.5" customHeight="1" x14ac:dyDescent="0.3">
      <c r="A15" s="2" t="s">
        <v>13</v>
      </c>
      <c r="B15" s="2" t="s">
        <v>14</v>
      </c>
      <c r="C15" s="3">
        <v>40</v>
      </c>
      <c r="D15" s="3">
        <v>2.6</v>
      </c>
      <c r="E15" s="3">
        <v>0.5</v>
      </c>
      <c r="F15" s="3">
        <v>15.8</v>
      </c>
      <c r="G15" s="4">
        <v>78.2</v>
      </c>
    </row>
    <row r="16" spans="1:7" ht="19.5" customHeight="1" x14ac:dyDescent="0.3">
      <c r="A16" s="2"/>
      <c r="B16" s="5" t="s">
        <v>15</v>
      </c>
      <c r="C16" s="6">
        <v>470</v>
      </c>
      <c r="D16" s="6">
        <v>11.5</v>
      </c>
      <c r="E16" s="6">
        <v>14.3</v>
      </c>
      <c r="F16" s="6">
        <v>65.3</v>
      </c>
      <c r="G16" s="7">
        <v>435.9</v>
      </c>
    </row>
    <row r="17" spans="1:7" s="8" customFormat="1" ht="19.5" customHeight="1" x14ac:dyDescent="0.3">
      <c r="A17" s="2"/>
      <c r="B17" s="5" t="s">
        <v>16</v>
      </c>
      <c r="C17" s="3"/>
      <c r="D17" s="3"/>
      <c r="E17" s="3"/>
      <c r="F17" s="3"/>
      <c r="G17" s="4"/>
    </row>
    <row r="18" spans="1:7" ht="21" customHeight="1" x14ac:dyDescent="0.3">
      <c r="A18" s="2" t="s">
        <v>13</v>
      </c>
      <c r="B18" s="2" t="s">
        <v>116</v>
      </c>
      <c r="C18" s="3">
        <v>200</v>
      </c>
      <c r="D18" s="3">
        <v>1</v>
      </c>
      <c r="E18" s="3">
        <v>0.2</v>
      </c>
      <c r="F18" s="3">
        <v>20.2</v>
      </c>
      <c r="G18" s="4">
        <v>86.6</v>
      </c>
    </row>
    <row r="19" spans="1:7" ht="15.75" customHeight="1" x14ac:dyDescent="0.3">
      <c r="A19" s="2"/>
      <c r="B19" s="5" t="s">
        <v>17</v>
      </c>
      <c r="C19" s="6">
        <v>100</v>
      </c>
      <c r="D19" s="6">
        <f>SUM(D18)</f>
        <v>1</v>
      </c>
      <c r="E19" s="6">
        <f>SUM(E18)</f>
        <v>0.2</v>
      </c>
      <c r="F19" s="6">
        <f>SUM(F18)</f>
        <v>20.2</v>
      </c>
      <c r="G19" s="7">
        <f>SUM(G18)</f>
        <v>86.6</v>
      </c>
    </row>
    <row r="20" spans="1:7" ht="17.25" customHeight="1" x14ac:dyDescent="0.3">
      <c r="A20" s="2"/>
      <c r="B20" s="5" t="s">
        <v>18</v>
      </c>
      <c r="C20" s="3"/>
      <c r="D20" s="3"/>
      <c r="E20" s="3"/>
      <c r="F20" s="3"/>
      <c r="G20" s="4"/>
    </row>
    <row r="21" spans="1:7" ht="18.75" customHeight="1" x14ac:dyDescent="0.3">
      <c r="A21" s="2" t="s">
        <v>19</v>
      </c>
      <c r="B21" s="2" t="s">
        <v>20</v>
      </c>
      <c r="C21" s="3">
        <v>60</v>
      </c>
      <c r="D21" s="3">
        <v>0.5</v>
      </c>
      <c r="E21" s="3">
        <v>0.1</v>
      </c>
      <c r="F21" s="3">
        <v>1.5</v>
      </c>
      <c r="G21" s="4">
        <v>8.5</v>
      </c>
    </row>
    <row r="22" spans="1:7" ht="21" customHeight="1" x14ac:dyDescent="0.3">
      <c r="A22" s="2" t="s">
        <v>21</v>
      </c>
      <c r="B22" s="2" t="s">
        <v>89</v>
      </c>
      <c r="C22" s="3">
        <v>200</v>
      </c>
      <c r="D22" s="3">
        <v>4.5999999999999996</v>
      </c>
      <c r="E22" s="3">
        <v>5.6</v>
      </c>
      <c r="F22" s="3">
        <v>5.7</v>
      </c>
      <c r="G22" s="4">
        <v>92.2</v>
      </c>
    </row>
    <row r="23" spans="1:7" ht="18.75" customHeight="1" x14ac:dyDescent="0.3">
      <c r="A23" s="2" t="s">
        <v>69</v>
      </c>
      <c r="B23" s="2" t="s">
        <v>70</v>
      </c>
      <c r="C23" s="3">
        <v>150</v>
      </c>
      <c r="D23" s="3">
        <v>3.2</v>
      </c>
      <c r="E23" s="3">
        <v>5.2</v>
      </c>
      <c r="F23" s="3">
        <v>19.8</v>
      </c>
      <c r="G23" s="4">
        <v>139.4</v>
      </c>
    </row>
    <row r="24" spans="1:7" ht="15.75" customHeight="1" x14ac:dyDescent="0.3">
      <c r="A24" s="2" t="s">
        <v>117</v>
      </c>
      <c r="B24" s="2" t="s">
        <v>118</v>
      </c>
      <c r="C24" s="3">
        <v>80</v>
      </c>
      <c r="D24" s="3">
        <v>11.2</v>
      </c>
      <c r="E24" s="3">
        <v>2.2999999999999998</v>
      </c>
      <c r="F24" s="3">
        <v>6.8</v>
      </c>
      <c r="G24" s="4">
        <v>91.5</v>
      </c>
    </row>
    <row r="25" spans="1:7" ht="18" customHeight="1" x14ac:dyDescent="0.3">
      <c r="A25" s="2" t="s">
        <v>119</v>
      </c>
      <c r="B25" s="2" t="s">
        <v>120</v>
      </c>
      <c r="C25" s="3">
        <v>20</v>
      </c>
      <c r="D25" s="3">
        <v>0.7</v>
      </c>
      <c r="E25" s="3">
        <v>0.5</v>
      </c>
      <c r="F25" s="3">
        <v>2</v>
      </c>
      <c r="G25" s="4">
        <v>14.2</v>
      </c>
    </row>
    <row r="26" spans="1:7" ht="20.25" customHeight="1" x14ac:dyDescent="0.3">
      <c r="A26" s="2" t="s">
        <v>121</v>
      </c>
      <c r="B26" s="2" t="s">
        <v>122</v>
      </c>
      <c r="C26" s="3">
        <v>200</v>
      </c>
      <c r="D26" s="3">
        <v>0.1</v>
      </c>
      <c r="E26" s="3">
        <v>0.1</v>
      </c>
      <c r="F26" s="3">
        <v>7.9</v>
      </c>
      <c r="G26" s="4">
        <v>32.700000000000003</v>
      </c>
    </row>
    <row r="27" spans="1:7" ht="21" customHeight="1" x14ac:dyDescent="0.3">
      <c r="A27" s="2" t="s">
        <v>13</v>
      </c>
      <c r="B27" s="2" t="s">
        <v>22</v>
      </c>
      <c r="C27" s="3">
        <v>45</v>
      </c>
      <c r="D27" s="3">
        <v>3</v>
      </c>
      <c r="E27" s="3">
        <v>0.5</v>
      </c>
      <c r="F27" s="3">
        <v>17.8</v>
      </c>
      <c r="G27" s="4">
        <v>88</v>
      </c>
    </row>
    <row r="28" spans="1:7" ht="15.75" customHeight="1" x14ac:dyDescent="0.3">
      <c r="A28" s="2"/>
      <c r="B28" s="5" t="s">
        <v>23</v>
      </c>
      <c r="C28" s="6">
        <f>SUM(C21:C27)</f>
        <v>755</v>
      </c>
      <c r="D28" s="6">
        <f>SUM(D21:D27)</f>
        <v>23.3</v>
      </c>
      <c r="E28" s="6">
        <f>SUM(E21:E27)</f>
        <v>14.299999999999999</v>
      </c>
      <c r="F28" s="6">
        <f>SUM(F21:F27)</f>
        <v>61.5</v>
      </c>
      <c r="G28" s="7">
        <f>SUM(G21:G27)</f>
        <v>466.5</v>
      </c>
    </row>
    <row r="29" spans="1:7" ht="18.75" customHeight="1" x14ac:dyDescent="0.3">
      <c r="A29" s="2"/>
      <c r="B29" s="5" t="s">
        <v>24</v>
      </c>
      <c r="C29" s="3"/>
      <c r="D29" s="3"/>
      <c r="E29" s="3"/>
      <c r="F29" s="3"/>
      <c r="G29" s="4"/>
    </row>
    <row r="30" spans="1:7" ht="15.75" customHeight="1" x14ac:dyDescent="0.3">
      <c r="A30" s="2" t="s">
        <v>123</v>
      </c>
      <c r="B30" s="2" t="s">
        <v>197</v>
      </c>
      <c r="C30" s="3">
        <v>95</v>
      </c>
      <c r="D30" s="3">
        <v>2.6</v>
      </c>
      <c r="E30" s="3">
        <v>4</v>
      </c>
      <c r="F30" s="3">
        <v>21</v>
      </c>
      <c r="G30" s="4">
        <v>129.9</v>
      </c>
    </row>
    <row r="31" spans="1:7" ht="19.5" customHeight="1" x14ac:dyDescent="0.3">
      <c r="A31" s="2"/>
      <c r="B31" s="5" t="s">
        <v>25</v>
      </c>
      <c r="C31" s="6">
        <f>SUM(C30:C30)</f>
        <v>95</v>
      </c>
      <c r="D31" s="6">
        <f>SUM(D30:D30)</f>
        <v>2.6</v>
      </c>
      <c r="E31" s="6">
        <f>SUM(E30:E30)</f>
        <v>4</v>
      </c>
      <c r="F31" s="6">
        <f>SUM(F30:F30)</f>
        <v>21</v>
      </c>
      <c r="G31" s="7">
        <f>SUM(G30:G30)</f>
        <v>129.9</v>
      </c>
    </row>
    <row r="32" spans="1:7" ht="17.25" customHeight="1" x14ac:dyDescent="0.3">
      <c r="A32" s="2"/>
      <c r="B32" s="5" t="s">
        <v>26</v>
      </c>
      <c r="C32" s="3"/>
      <c r="D32" s="3"/>
      <c r="E32" s="3"/>
      <c r="F32" s="3"/>
      <c r="G32" s="4"/>
    </row>
    <row r="33" spans="1:7" ht="20.25" customHeight="1" x14ac:dyDescent="0.3">
      <c r="A33" s="2" t="s">
        <v>125</v>
      </c>
      <c r="B33" s="2" t="s">
        <v>126</v>
      </c>
      <c r="C33" s="3">
        <v>150</v>
      </c>
      <c r="D33" s="3">
        <v>29.5</v>
      </c>
      <c r="E33" s="3">
        <v>10.7</v>
      </c>
      <c r="F33" s="3">
        <v>22.3</v>
      </c>
      <c r="G33" s="4">
        <v>304.2</v>
      </c>
    </row>
    <row r="34" spans="1:7" ht="19.5" customHeight="1" x14ac:dyDescent="0.3">
      <c r="A34" s="2" t="s">
        <v>48</v>
      </c>
      <c r="B34" s="2" t="s">
        <v>49</v>
      </c>
      <c r="C34" s="3">
        <v>200</v>
      </c>
      <c r="D34" s="3">
        <v>0.2</v>
      </c>
      <c r="E34" s="3">
        <v>0</v>
      </c>
      <c r="F34" s="3">
        <v>6.5</v>
      </c>
      <c r="G34" s="4">
        <v>26.8</v>
      </c>
    </row>
    <row r="35" spans="1:7" ht="16.5" customHeight="1" x14ac:dyDescent="0.3">
      <c r="A35" s="2" t="s">
        <v>13</v>
      </c>
      <c r="B35" s="2" t="s">
        <v>22</v>
      </c>
      <c r="C35" s="3">
        <v>40</v>
      </c>
      <c r="D35" s="3">
        <v>2.6</v>
      </c>
      <c r="E35" s="3">
        <v>0.5</v>
      </c>
      <c r="F35" s="3">
        <v>15.8</v>
      </c>
      <c r="G35" s="4">
        <v>78.2</v>
      </c>
    </row>
    <row r="36" spans="1:7" ht="18.75" customHeight="1" x14ac:dyDescent="0.3">
      <c r="A36" s="9"/>
      <c r="B36" s="10" t="s">
        <v>28</v>
      </c>
      <c r="C36" s="11">
        <f>SUM(C33:C35)</f>
        <v>390</v>
      </c>
      <c r="D36" s="11">
        <f>SUM(D33:D35)</f>
        <v>32.299999999999997</v>
      </c>
      <c r="E36" s="11">
        <f>SUM(E33:E35)</f>
        <v>11.2</v>
      </c>
      <c r="F36" s="11">
        <f>SUM(F33:F35)</f>
        <v>44.6</v>
      </c>
      <c r="G36" s="12">
        <f>SUM(G33:G35)</f>
        <v>409.2</v>
      </c>
    </row>
    <row r="37" spans="1:7" ht="22.5" customHeight="1" thickBot="1" x14ac:dyDescent="0.35">
      <c r="A37" s="13"/>
      <c r="B37" s="14" t="s">
        <v>29</v>
      </c>
      <c r="C37" s="15">
        <v>1810</v>
      </c>
      <c r="D37" s="15">
        <v>70.7</v>
      </c>
      <c r="E37" s="15">
        <v>44</v>
      </c>
      <c r="F37" s="15">
        <f>SUM(F36,F31,F28,F19,F16)</f>
        <v>212.59999999999997</v>
      </c>
      <c r="G37" s="16">
        <f>SUM(G36,G31,G28,G19,G16)</f>
        <v>1528.1</v>
      </c>
    </row>
    <row r="38" spans="1:7" ht="44.25" customHeight="1" thickTop="1" x14ac:dyDescent="0.3"/>
  </sheetData>
  <mergeCells count="1">
    <mergeCell ref="B7:B8"/>
  </mergeCells>
  <pageMargins left="0.7" right="0.7" top="0.75" bottom="0.75" header="0.3" footer="0.3"/>
  <pageSetup paperSize="9"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A7" sqref="A7"/>
    </sheetView>
  </sheetViews>
  <sheetFormatPr defaultColWidth="9.109375" defaultRowHeight="14.4" x14ac:dyDescent="0.3"/>
  <cols>
    <col min="1" max="1" width="17.88671875" style="17" customWidth="1"/>
    <col min="2" max="2" width="33.33203125" style="17" customWidth="1"/>
    <col min="3" max="4" width="9.5546875" style="17" customWidth="1"/>
    <col min="5" max="5" width="8.5546875" style="17" customWidth="1"/>
    <col min="6" max="6" width="9.33203125" style="17" customWidth="1"/>
    <col min="7" max="7" width="13.6640625" style="17" customWidth="1"/>
    <col min="8" max="16384" width="9.109375" style="17"/>
  </cols>
  <sheetData>
    <row r="1" spans="1:7" s="1" customFormat="1" ht="19.5" customHeight="1" x14ac:dyDescent="0.3">
      <c r="A1" s="35"/>
      <c r="B1" s="35"/>
      <c r="C1" s="35"/>
      <c r="D1" s="35"/>
      <c r="E1" s="35"/>
      <c r="F1" s="35"/>
      <c r="G1" s="35"/>
    </row>
    <row r="2" spans="1:7" s="1" customFormat="1" ht="18.75" customHeight="1" x14ac:dyDescent="0.3">
      <c r="A2" s="27"/>
      <c r="B2" s="28"/>
      <c r="C2" s="28"/>
      <c r="D2" s="28"/>
      <c r="E2" s="69" t="s">
        <v>189</v>
      </c>
      <c r="F2" s="69"/>
      <c r="G2" s="69"/>
    </row>
    <row r="3" spans="1:7" s="1" customFormat="1" ht="21" customHeight="1" x14ac:dyDescent="0.3">
      <c r="A3" s="29"/>
      <c r="B3" s="30"/>
      <c r="C3" s="30"/>
      <c r="D3" s="30"/>
      <c r="E3" s="54" t="s">
        <v>190</v>
      </c>
      <c r="F3" s="54"/>
      <c r="G3" s="54"/>
    </row>
    <row r="4" spans="1:7" s="1" customFormat="1" ht="21" customHeight="1" x14ac:dyDescent="0.3">
      <c r="A4" s="29"/>
      <c r="B4" s="30"/>
      <c r="C4" s="30"/>
      <c r="D4" s="30"/>
      <c r="E4" s="54" t="s">
        <v>191</v>
      </c>
      <c r="F4" s="54"/>
      <c r="G4" s="54"/>
    </row>
    <row r="5" spans="1:7" s="1" customFormat="1" ht="21" customHeight="1" x14ac:dyDescent="0.3">
      <c r="A5" s="29"/>
      <c r="B5" s="30"/>
      <c r="C5" s="30"/>
      <c r="D5" s="30"/>
      <c r="E5" s="54" t="s">
        <v>233</v>
      </c>
      <c r="F5" s="54"/>
      <c r="G5" s="54"/>
    </row>
    <row r="6" spans="1:7" s="1" customFormat="1" ht="18" customHeight="1" x14ac:dyDescent="0.3">
      <c r="A6" s="29"/>
      <c r="B6" s="30"/>
      <c r="C6" s="30"/>
      <c r="D6" s="30"/>
      <c r="E6" s="36"/>
      <c r="F6" s="36"/>
      <c r="G6" s="36"/>
    </row>
    <row r="7" spans="1:7" ht="31.2" x14ac:dyDescent="0.3">
      <c r="A7" s="33" t="s">
        <v>0</v>
      </c>
      <c r="B7" s="103" t="s">
        <v>236</v>
      </c>
      <c r="C7" s="33" t="s">
        <v>10</v>
      </c>
      <c r="D7" s="33" t="s">
        <v>4</v>
      </c>
      <c r="E7" s="33" t="s">
        <v>6</v>
      </c>
      <c r="F7" s="33" t="s">
        <v>7</v>
      </c>
      <c r="G7" s="33" t="s">
        <v>8</v>
      </c>
    </row>
    <row r="8" spans="1:7" ht="15.6" x14ac:dyDescent="0.3">
      <c r="A8" s="33" t="s">
        <v>2</v>
      </c>
      <c r="B8" s="103"/>
      <c r="C8" s="33" t="s">
        <v>5</v>
      </c>
      <c r="D8" s="33" t="s">
        <v>3</v>
      </c>
      <c r="E8" s="33" t="s">
        <v>5</v>
      </c>
      <c r="F8" s="33" t="s">
        <v>5</v>
      </c>
      <c r="G8" s="33" t="s">
        <v>9</v>
      </c>
    </row>
    <row r="9" spans="1:7" ht="18.75" customHeight="1" x14ac:dyDescent="0.3">
      <c r="A9" s="2"/>
      <c r="B9" s="18" t="s">
        <v>196</v>
      </c>
      <c r="C9" s="3"/>
      <c r="D9" s="3"/>
      <c r="E9" s="3"/>
      <c r="F9" s="3"/>
      <c r="G9" s="4"/>
    </row>
    <row r="10" spans="1:7" x14ac:dyDescent="0.3">
      <c r="A10" s="2"/>
      <c r="B10" s="19" t="s">
        <v>47</v>
      </c>
      <c r="C10" s="3"/>
      <c r="D10" s="3"/>
      <c r="E10" s="3"/>
      <c r="F10" s="3"/>
      <c r="G10" s="4"/>
    </row>
    <row r="11" spans="1:7" ht="16.5" customHeight="1" x14ac:dyDescent="0.3">
      <c r="A11" s="2" t="s">
        <v>181</v>
      </c>
      <c r="B11" s="2" t="s">
        <v>219</v>
      </c>
      <c r="C11" s="3">
        <v>150</v>
      </c>
      <c r="D11" s="3">
        <v>3.7</v>
      </c>
      <c r="E11" s="3">
        <v>4.4000000000000004</v>
      </c>
      <c r="F11" s="3">
        <v>17.899999999999999</v>
      </c>
      <c r="G11" s="4">
        <v>126.8</v>
      </c>
    </row>
    <row r="12" spans="1:7" ht="19.5" customHeight="1" x14ac:dyDescent="0.3">
      <c r="A12" s="2" t="s">
        <v>13</v>
      </c>
      <c r="B12" s="2" t="s">
        <v>32</v>
      </c>
      <c r="C12" s="3">
        <v>20</v>
      </c>
      <c r="D12" s="3">
        <v>0.1</v>
      </c>
      <c r="E12" s="3">
        <v>0</v>
      </c>
      <c r="F12" s="3">
        <v>13</v>
      </c>
      <c r="G12" s="4">
        <v>52.3</v>
      </c>
    </row>
    <row r="13" spans="1:7" x14ac:dyDescent="0.3">
      <c r="A13" s="2" t="s">
        <v>102</v>
      </c>
      <c r="B13" s="2" t="s">
        <v>215</v>
      </c>
      <c r="C13" s="3">
        <v>44</v>
      </c>
      <c r="D13" s="3">
        <v>4.8</v>
      </c>
      <c r="E13" s="3">
        <v>4</v>
      </c>
      <c r="F13" s="3">
        <v>0.3</v>
      </c>
      <c r="G13" s="4">
        <v>56.6</v>
      </c>
    </row>
    <row r="14" spans="1:7" ht="20.25" customHeight="1" x14ac:dyDescent="0.3">
      <c r="A14" s="2" t="s">
        <v>103</v>
      </c>
      <c r="B14" s="2" t="s">
        <v>104</v>
      </c>
      <c r="C14" s="3">
        <v>200</v>
      </c>
      <c r="D14" s="3">
        <v>3.5</v>
      </c>
      <c r="E14" s="3">
        <v>3.3</v>
      </c>
      <c r="F14" s="3">
        <v>22.3</v>
      </c>
      <c r="G14" s="4">
        <v>133.4</v>
      </c>
    </row>
    <row r="15" spans="1:7" ht="22.5" customHeight="1" x14ac:dyDescent="0.3">
      <c r="A15" s="2" t="s">
        <v>13</v>
      </c>
      <c r="B15" s="2" t="s">
        <v>86</v>
      </c>
      <c r="C15" s="3">
        <v>40</v>
      </c>
      <c r="D15" s="3">
        <v>2.6</v>
      </c>
      <c r="E15" s="3">
        <v>0.5</v>
      </c>
      <c r="F15" s="3">
        <v>15.8</v>
      </c>
      <c r="G15" s="4">
        <v>78.2</v>
      </c>
    </row>
    <row r="16" spans="1:7" ht="18.75" customHeight="1" x14ac:dyDescent="0.3">
      <c r="A16" s="2"/>
      <c r="B16" s="5" t="s">
        <v>33</v>
      </c>
      <c r="C16" s="6">
        <f>SUM(C11:C15)</f>
        <v>454</v>
      </c>
      <c r="D16" s="6">
        <f>SUM(D11:D15)</f>
        <v>14.7</v>
      </c>
      <c r="E16" s="6">
        <f>SUM(E11:E15)</f>
        <v>12.2</v>
      </c>
      <c r="F16" s="6">
        <f>SUM(F11:F15)</f>
        <v>69.3</v>
      </c>
      <c r="G16" s="7">
        <f>SUM(G11:G15)</f>
        <v>447.3</v>
      </c>
    </row>
    <row r="17" spans="1:7" x14ac:dyDescent="0.3">
      <c r="A17" s="2"/>
      <c r="B17" s="5" t="s">
        <v>50</v>
      </c>
      <c r="C17" s="3"/>
      <c r="D17" s="3"/>
      <c r="E17" s="3"/>
      <c r="F17" s="3"/>
      <c r="G17" s="4"/>
    </row>
    <row r="18" spans="1:7" ht="18" customHeight="1" x14ac:dyDescent="0.3">
      <c r="A18" s="2" t="s">
        <v>13</v>
      </c>
      <c r="B18" s="2" t="s">
        <v>193</v>
      </c>
      <c r="C18" s="3">
        <v>110</v>
      </c>
      <c r="D18" s="3">
        <v>4.4000000000000004</v>
      </c>
      <c r="E18" s="3">
        <v>3.8</v>
      </c>
      <c r="F18" s="3">
        <v>7.2</v>
      </c>
      <c r="G18" s="4">
        <v>80</v>
      </c>
    </row>
    <row r="19" spans="1:7" ht="20.25" customHeight="1" x14ac:dyDescent="0.3">
      <c r="A19" s="2"/>
      <c r="B19" s="5" t="s">
        <v>17</v>
      </c>
      <c r="C19" s="6">
        <f>SUM(C18)</f>
        <v>110</v>
      </c>
      <c r="D19" s="6">
        <f>SUM(D18)</f>
        <v>4.4000000000000004</v>
      </c>
      <c r="E19" s="6">
        <f>SUM(E18)</f>
        <v>3.8</v>
      </c>
      <c r="F19" s="6">
        <f>SUM(F18)</f>
        <v>7.2</v>
      </c>
      <c r="G19" s="7">
        <f>SUM(G18)</f>
        <v>80</v>
      </c>
    </row>
    <row r="20" spans="1:7" x14ac:dyDescent="0.3">
      <c r="A20" s="2"/>
      <c r="B20" s="5" t="s">
        <v>51</v>
      </c>
      <c r="C20" s="3"/>
      <c r="D20" s="3"/>
      <c r="E20" s="3"/>
      <c r="F20" s="3"/>
      <c r="G20" s="4"/>
    </row>
    <row r="21" spans="1:7" ht="21.75" customHeight="1" x14ac:dyDescent="0.3">
      <c r="A21" s="2" t="s">
        <v>19</v>
      </c>
      <c r="B21" s="2" t="s">
        <v>105</v>
      </c>
      <c r="C21" s="3">
        <v>60</v>
      </c>
      <c r="D21" s="3">
        <v>0.5</v>
      </c>
      <c r="E21" s="3">
        <v>0.1</v>
      </c>
      <c r="F21" s="3">
        <v>1.5</v>
      </c>
      <c r="G21" s="4">
        <v>8.5</v>
      </c>
    </row>
    <row r="22" spans="1:7" ht="30" customHeight="1" x14ac:dyDescent="0.3">
      <c r="A22" s="2" t="s">
        <v>68</v>
      </c>
      <c r="B22" s="2" t="s">
        <v>106</v>
      </c>
      <c r="C22" s="3">
        <v>200</v>
      </c>
      <c r="D22" s="3">
        <v>4.7</v>
      </c>
      <c r="E22" s="3">
        <v>5.7</v>
      </c>
      <c r="F22" s="3">
        <v>10.1</v>
      </c>
      <c r="G22" s="4">
        <v>110.4</v>
      </c>
    </row>
    <row r="23" spans="1:7" ht="23.4" customHeight="1" x14ac:dyDescent="0.3">
      <c r="A23" s="2" t="s">
        <v>107</v>
      </c>
      <c r="B23" s="2" t="s">
        <v>70</v>
      </c>
      <c r="C23" s="3">
        <v>120</v>
      </c>
      <c r="D23" s="3">
        <v>4.5</v>
      </c>
      <c r="E23" s="3">
        <v>5.6</v>
      </c>
      <c r="F23" s="3">
        <v>26.6</v>
      </c>
      <c r="G23" s="4">
        <v>173.7</v>
      </c>
    </row>
    <row r="24" spans="1:7" ht="20.25" customHeight="1" x14ac:dyDescent="0.3">
      <c r="A24" s="2" t="s">
        <v>108</v>
      </c>
      <c r="B24" s="2" t="s">
        <v>194</v>
      </c>
      <c r="C24" s="3">
        <v>60</v>
      </c>
      <c r="D24" s="3">
        <v>9</v>
      </c>
      <c r="E24" s="3">
        <v>9.3000000000000007</v>
      </c>
      <c r="F24" s="3">
        <v>1.5</v>
      </c>
      <c r="G24" s="4">
        <v>125.6</v>
      </c>
    </row>
    <row r="25" spans="1:7" ht="23.25" customHeight="1" x14ac:dyDescent="0.3">
      <c r="A25" s="2" t="s">
        <v>110</v>
      </c>
      <c r="B25" s="2" t="s">
        <v>111</v>
      </c>
      <c r="C25" s="3">
        <v>200</v>
      </c>
      <c r="D25" s="3">
        <v>0.1</v>
      </c>
      <c r="E25" s="3">
        <v>0</v>
      </c>
      <c r="F25" s="3">
        <v>14.1</v>
      </c>
      <c r="G25" s="4">
        <v>56.8</v>
      </c>
    </row>
    <row r="26" spans="1:7" ht="16.5" customHeight="1" x14ac:dyDescent="0.3">
      <c r="A26" s="2" t="s">
        <v>13</v>
      </c>
      <c r="B26" s="2" t="s">
        <v>86</v>
      </c>
      <c r="C26" s="3">
        <v>45</v>
      </c>
      <c r="D26" s="3">
        <v>2.9</v>
      </c>
      <c r="E26" s="3">
        <v>0.6</v>
      </c>
      <c r="F26" s="3">
        <v>17.8</v>
      </c>
      <c r="G26" s="4">
        <v>88</v>
      </c>
    </row>
    <row r="27" spans="1:7" ht="18.75" customHeight="1" x14ac:dyDescent="0.3">
      <c r="A27" s="2"/>
      <c r="B27" s="5" t="s">
        <v>23</v>
      </c>
      <c r="C27" s="6">
        <f>SUM(C21:C26)</f>
        <v>685</v>
      </c>
      <c r="D27" s="6">
        <f>SUM(D21:D26)</f>
        <v>21.7</v>
      </c>
      <c r="E27" s="6">
        <f>SUM(E21:E26)</f>
        <v>21.3</v>
      </c>
      <c r="F27" s="6">
        <f>SUM(F21:F26)</f>
        <v>71.600000000000009</v>
      </c>
      <c r="G27" s="7">
        <f>SUM(G21:G26)</f>
        <v>563</v>
      </c>
    </row>
    <row r="28" spans="1:7" x14ac:dyDescent="0.3">
      <c r="A28" s="2"/>
      <c r="B28" s="5" t="s">
        <v>39</v>
      </c>
      <c r="C28" s="3"/>
      <c r="D28" s="3"/>
      <c r="E28" s="3"/>
      <c r="F28" s="3"/>
      <c r="G28" s="4"/>
    </row>
    <row r="29" spans="1:7" ht="21" customHeight="1" x14ac:dyDescent="0.3">
      <c r="A29" s="2" t="s">
        <v>13</v>
      </c>
      <c r="B29" s="2" t="s">
        <v>112</v>
      </c>
      <c r="C29" s="3">
        <v>50</v>
      </c>
      <c r="D29" s="3">
        <v>1.4</v>
      </c>
      <c r="E29" s="3">
        <v>1.7</v>
      </c>
      <c r="F29" s="3">
        <v>38.700000000000003</v>
      </c>
      <c r="G29" s="4">
        <v>175.1</v>
      </c>
    </row>
    <row r="30" spans="1:7" ht="18.75" customHeight="1" x14ac:dyDescent="0.3">
      <c r="A30" s="2"/>
      <c r="B30" s="5" t="s">
        <v>25</v>
      </c>
      <c r="C30" s="6">
        <f>SUM(C29:C29)</f>
        <v>50</v>
      </c>
      <c r="D30" s="6">
        <f>SUM(D29:D29)</f>
        <v>1.4</v>
      </c>
      <c r="E30" s="6">
        <f>SUM(E29:E29)</f>
        <v>1.7</v>
      </c>
      <c r="F30" s="6">
        <f>SUM(F29:F29)</f>
        <v>38.700000000000003</v>
      </c>
      <c r="G30" s="7">
        <f>SUM(G29:G29)</f>
        <v>175.1</v>
      </c>
    </row>
    <row r="31" spans="1:7" x14ac:dyDescent="0.3">
      <c r="A31" s="2"/>
      <c r="B31" s="5" t="s">
        <v>41</v>
      </c>
      <c r="C31" s="3"/>
      <c r="D31" s="3"/>
      <c r="E31" s="3"/>
      <c r="F31" s="3"/>
      <c r="G31" s="4"/>
    </row>
    <row r="32" spans="1:7" ht="20.25" customHeight="1" x14ac:dyDescent="0.3">
      <c r="A32" s="2" t="s">
        <v>113</v>
      </c>
      <c r="B32" s="2" t="s">
        <v>114</v>
      </c>
      <c r="C32" s="3">
        <v>200</v>
      </c>
      <c r="D32" s="3">
        <v>7.9</v>
      </c>
      <c r="E32" s="3">
        <v>3.8</v>
      </c>
      <c r="F32" s="3">
        <v>12.4</v>
      </c>
      <c r="G32" s="4">
        <v>115.7</v>
      </c>
    </row>
    <row r="33" spans="1:7" ht="18" customHeight="1" x14ac:dyDescent="0.3">
      <c r="A33" s="2" t="s">
        <v>234</v>
      </c>
      <c r="B33" s="2" t="s">
        <v>235</v>
      </c>
      <c r="C33" s="3">
        <v>200</v>
      </c>
      <c r="D33" s="3">
        <v>0.3</v>
      </c>
      <c r="E33" s="3">
        <v>0.1</v>
      </c>
      <c r="F33" s="3">
        <v>8.4</v>
      </c>
      <c r="G33" s="4">
        <v>35.4</v>
      </c>
    </row>
    <row r="34" spans="1:7" ht="18" customHeight="1" x14ac:dyDescent="0.3">
      <c r="A34" s="2" t="s">
        <v>13</v>
      </c>
      <c r="B34" s="2" t="s">
        <v>27</v>
      </c>
      <c r="C34" s="3">
        <v>70</v>
      </c>
      <c r="D34" s="3">
        <v>0.6</v>
      </c>
      <c r="E34" s="3">
        <v>0.1</v>
      </c>
      <c r="F34" s="3">
        <v>5.3</v>
      </c>
      <c r="G34" s="4">
        <v>24.5</v>
      </c>
    </row>
    <row r="35" spans="1:7" ht="18.75" customHeight="1" x14ac:dyDescent="0.3">
      <c r="A35" s="2" t="s">
        <v>13</v>
      </c>
      <c r="B35" s="2" t="s">
        <v>86</v>
      </c>
      <c r="C35" s="3">
        <v>40</v>
      </c>
      <c r="D35" s="3">
        <v>2.6</v>
      </c>
      <c r="E35" s="3">
        <v>0.5</v>
      </c>
      <c r="F35" s="3">
        <v>15.8</v>
      </c>
      <c r="G35" s="4">
        <v>78.2</v>
      </c>
    </row>
    <row r="36" spans="1:7" ht="21.75" customHeight="1" x14ac:dyDescent="0.3">
      <c r="A36" s="2"/>
      <c r="B36" s="5" t="s">
        <v>45</v>
      </c>
      <c r="C36" s="6">
        <f>SUM(C32:C35)</f>
        <v>510</v>
      </c>
      <c r="D36" s="6">
        <f>SUM(D32:D35)</f>
        <v>11.4</v>
      </c>
      <c r="E36" s="6">
        <f>SUM(E32:E35)</f>
        <v>4.5</v>
      </c>
      <c r="F36" s="6">
        <f>SUM(F32:F35)</f>
        <v>41.900000000000006</v>
      </c>
      <c r="G36" s="7">
        <f>SUM(G32:G35)</f>
        <v>253.8</v>
      </c>
    </row>
    <row r="37" spans="1:7" ht="15" thickBot="1" x14ac:dyDescent="0.35">
      <c r="A37" s="13"/>
      <c r="B37" s="14" t="s">
        <v>29</v>
      </c>
      <c r="C37" s="15">
        <f>SUM(C36,C30,C27,C19,C16)</f>
        <v>1809</v>
      </c>
      <c r="D37" s="15">
        <f>SUM(D36,D30,D27,D19,D16)</f>
        <v>53.599999999999994</v>
      </c>
      <c r="E37" s="15">
        <f>SUM(E36,E30,E27,E19,E16)</f>
        <v>43.5</v>
      </c>
      <c r="F37" s="15">
        <f>SUM(F36,F30,F27,F19,F16)</f>
        <v>228.7</v>
      </c>
      <c r="G37" s="16">
        <f>SUM(G36,G30,G27,G19,G16)</f>
        <v>1519.2</v>
      </c>
    </row>
    <row r="38" spans="1:7" ht="15" thickTop="1" x14ac:dyDescent="0.3"/>
  </sheetData>
  <mergeCells count="1">
    <mergeCell ref="B7:B8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B7" sqref="B7:B8"/>
    </sheetView>
  </sheetViews>
  <sheetFormatPr defaultColWidth="9.109375" defaultRowHeight="14.4" x14ac:dyDescent="0.3"/>
  <cols>
    <col min="1" max="1" width="18.33203125" style="17" customWidth="1"/>
    <col min="2" max="2" width="33.109375" style="17" customWidth="1"/>
    <col min="3" max="3" width="7.6640625" style="17" customWidth="1"/>
    <col min="4" max="4" width="7.88671875" style="17" customWidth="1"/>
    <col min="5" max="5" width="8.44140625" style="17" customWidth="1"/>
    <col min="6" max="6" width="8.88671875" style="17" customWidth="1"/>
    <col min="7" max="7" width="14.109375" style="17" customWidth="1"/>
    <col min="8" max="16384" width="9.109375" style="17"/>
  </cols>
  <sheetData>
    <row r="1" spans="1:7" s="1" customFormat="1" ht="19.5" customHeight="1" x14ac:dyDescent="0.3">
      <c r="A1" s="35"/>
      <c r="B1" s="35"/>
      <c r="C1" s="35"/>
      <c r="D1" s="35"/>
      <c r="E1" s="35"/>
      <c r="F1" s="35"/>
      <c r="G1" s="35"/>
    </row>
    <row r="2" spans="1:7" s="1" customFormat="1" ht="18.75" customHeight="1" x14ac:dyDescent="0.3">
      <c r="A2" s="27"/>
      <c r="B2" s="28"/>
      <c r="C2" s="28"/>
      <c r="D2" s="28"/>
      <c r="E2" s="69" t="s">
        <v>189</v>
      </c>
      <c r="F2" s="69"/>
      <c r="G2" s="69"/>
    </row>
    <row r="3" spans="1:7" s="1" customFormat="1" ht="21" customHeight="1" x14ac:dyDescent="0.3">
      <c r="A3" s="29"/>
      <c r="B3" s="30"/>
      <c r="C3" s="30"/>
      <c r="D3" s="30"/>
      <c r="E3" s="54" t="s">
        <v>190</v>
      </c>
      <c r="F3" s="54"/>
      <c r="G3" s="54"/>
    </row>
    <row r="4" spans="1:7" s="1" customFormat="1" ht="21" customHeight="1" x14ac:dyDescent="0.3">
      <c r="A4" s="29"/>
      <c r="B4" s="30"/>
      <c r="C4" s="30"/>
      <c r="D4" s="30"/>
      <c r="E4" s="54" t="s">
        <v>191</v>
      </c>
      <c r="F4" s="54"/>
      <c r="G4" s="54"/>
    </row>
    <row r="5" spans="1:7" s="1" customFormat="1" ht="21" customHeight="1" x14ac:dyDescent="0.3">
      <c r="A5" s="29"/>
      <c r="B5" s="30"/>
      <c r="C5" s="30"/>
      <c r="D5" s="30"/>
      <c r="E5" s="54" t="s">
        <v>223</v>
      </c>
      <c r="F5" s="54"/>
      <c r="G5" s="54"/>
    </row>
    <row r="6" spans="1:7" s="1" customFormat="1" ht="18" customHeight="1" x14ac:dyDescent="0.3">
      <c r="A6" s="29"/>
      <c r="B6" s="30"/>
      <c r="C6" s="30"/>
      <c r="D6" s="30"/>
      <c r="E6" s="36"/>
      <c r="F6" s="36"/>
      <c r="G6" s="36"/>
    </row>
    <row r="7" spans="1:7" ht="31.2" x14ac:dyDescent="0.3">
      <c r="A7" s="33" t="s">
        <v>0</v>
      </c>
      <c r="B7" s="103" t="s">
        <v>236</v>
      </c>
      <c r="C7" s="33" t="s">
        <v>10</v>
      </c>
      <c r="D7" s="33" t="s">
        <v>4</v>
      </c>
      <c r="E7" s="33" t="s">
        <v>6</v>
      </c>
      <c r="F7" s="33" t="s">
        <v>7</v>
      </c>
      <c r="G7" s="33" t="s">
        <v>8</v>
      </c>
    </row>
    <row r="8" spans="1:7" ht="18.75" customHeight="1" x14ac:dyDescent="0.3">
      <c r="A8" s="33" t="s">
        <v>2</v>
      </c>
      <c r="B8" s="103"/>
      <c r="C8" s="33" t="s">
        <v>5</v>
      </c>
      <c r="D8" s="33" t="s">
        <v>3</v>
      </c>
      <c r="E8" s="33" t="s">
        <v>5</v>
      </c>
      <c r="F8" s="33" t="s">
        <v>5</v>
      </c>
      <c r="G8" s="33" t="s">
        <v>9</v>
      </c>
    </row>
    <row r="9" spans="1:7" ht="13.5" customHeight="1" x14ac:dyDescent="0.3">
      <c r="A9" s="2"/>
      <c r="B9" s="18" t="s">
        <v>30</v>
      </c>
      <c r="C9" s="3"/>
      <c r="D9" s="3"/>
      <c r="E9" s="3"/>
      <c r="F9" s="3"/>
      <c r="G9" s="4"/>
    </row>
    <row r="10" spans="1:7" x14ac:dyDescent="0.3">
      <c r="A10" s="2"/>
      <c r="B10" s="19" t="s">
        <v>11</v>
      </c>
      <c r="C10" s="3"/>
      <c r="D10" s="3"/>
      <c r="E10" s="3"/>
      <c r="F10" s="3"/>
      <c r="G10" s="4"/>
    </row>
    <row r="11" spans="1:7" ht="20.399999999999999" customHeight="1" x14ac:dyDescent="0.3">
      <c r="A11" s="2" t="s">
        <v>31</v>
      </c>
      <c r="B11" s="2" t="s">
        <v>127</v>
      </c>
      <c r="C11" s="3">
        <v>150</v>
      </c>
      <c r="D11" s="3">
        <v>6.2</v>
      </c>
      <c r="E11" s="3">
        <v>7.6</v>
      </c>
      <c r="F11" s="3">
        <v>28.2</v>
      </c>
      <c r="G11" s="4">
        <v>100.4</v>
      </c>
    </row>
    <row r="12" spans="1:7" ht="18" customHeight="1" x14ac:dyDescent="0.3">
      <c r="A12" s="2" t="s">
        <v>43</v>
      </c>
      <c r="B12" s="2" t="s">
        <v>44</v>
      </c>
      <c r="C12" s="3">
        <v>200</v>
      </c>
      <c r="D12" s="3">
        <v>4.5999999999999996</v>
      </c>
      <c r="E12" s="3">
        <v>3.6</v>
      </c>
      <c r="F12" s="3">
        <v>12.6</v>
      </c>
      <c r="G12" s="4">
        <v>100.4</v>
      </c>
    </row>
    <row r="13" spans="1:7" ht="16.5" customHeight="1" x14ac:dyDescent="0.3">
      <c r="A13" s="2" t="s">
        <v>13</v>
      </c>
      <c r="B13" s="2" t="s">
        <v>32</v>
      </c>
      <c r="C13" s="3">
        <v>20</v>
      </c>
      <c r="D13" s="3">
        <v>0.1</v>
      </c>
      <c r="E13" s="3">
        <v>0</v>
      </c>
      <c r="F13" s="3">
        <v>13</v>
      </c>
      <c r="G13" s="4">
        <v>52.3</v>
      </c>
    </row>
    <row r="14" spans="1:7" ht="21.75" customHeight="1" x14ac:dyDescent="0.3">
      <c r="A14" s="2" t="s">
        <v>13</v>
      </c>
      <c r="B14" s="2" t="s">
        <v>22</v>
      </c>
      <c r="C14" s="3">
        <v>40</v>
      </c>
      <c r="D14" s="3">
        <v>2.6</v>
      </c>
      <c r="E14" s="3">
        <v>0.5</v>
      </c>
      <c r="F14" s="3">
        <v>15.8</v>
      </c>
      <c r="G14" s="4">
        <v>78.2</v>
      </c>
    </row>
    <row r="15" spans="1:7" ht="18.75" customHeight="1" x14ac:dyDescent="0.3">
      <c r="A15" s="2"/>
      <c r="B15" s="5" t="s">
        <v>33</v>
      </c>
      <c r="C15" s="6">
        <f>SUM(C11:C14)</f>
        <v>410</v>
      </c>
      <c r="D15" s="6">
        <f>SUM(D11:D14)</f>
        <v>13.5</v>
      </c>
      <c r="E15" s="6">
        <f>SUM(E11:E14)</f>
        <v>11.7</v>
      </c>
      <c r="F15" s="6">
        <f>SUM(F11:F14)</f>
        <v>69.599999999999994</v>
      </c>
      <c r="G15" s="7">
        <f>SUM(G11:G14)</f>
        <v>331.3</v>
      </c>
    </row>
    <row r="16" spans="1:7" ht="18" customHeight="1" x14ac:dyDescent="0.3">
      <c r="A16" s="2"/>
      <c r="B16" s="5" t="s">
        <v>16</v>
      </c>
      <c r="C16" s="3"/>
      <c r="D16" s="3"/>
      <c r="E16" s="3"/>
      <c r="F16" s="3"/>
      <c r="G16" s="4"/>
    </row>
    <row r="17" spans="1:7" ht="16.5" customHeight="1" x14ac:dyDescent="0.3">
      <c r="A17" s="2" t="s">
        <v>13</v>
      </c>
      <c r="B17" s="2" t="s">
        <v>128</v>
      </c>
      <c r="C17" s="3">
        <v>200</v>
      </c>
      <c r="D17" s="3">
        <v>1.4</v>
      </c>
      <c r="E17" s="3">
        <v>0.4</v>
      </c>
      <c r="F17" s="3">
        <v>22.8</v>
      </c>
      <c r="G17" s="4">
        <v>100.4</v>
      </c>
    </row>
    <row r="18" spans="1:7" ht="21" customHeight="1" x14ac:dyDescent="0.3">
      <c r="A18" s="2"/>
      <c r="B18" s="5" t="s">
        <v>17</v>
      </c>
      <c r="C18" s="6">
        <f>SUM(C17)</f>
        <v>200</v>
      </c>
      <c r="D18" s="6">
        <f>SUM(D17)</f>
        <v>1.4</v>
      </c>
      <c r="E18" s="6">
        <f>SUM(E17)</f>
        <v>0.4</v>
      </c>
      <c r="F18" s="6">
        <f>SUM(F17)</f>
        <v>22.8</v>
      </c>
      <c r="G18" s="7">
        <f>SUM(G17)</f>
        <v>100.4</v>
      </c>
    </row>
    <row r="19" spans="1:7" x14ac:dyDescent="0.3">
      <c r="A19" s="2"/>
      <c r="B19" s="5" t="s">
        <v>18</v>
      </c>
      <c r="C19" s="3"/>
      <c r="D19" s="3"/>
      <c r="E19" s="3"/>
      <c r="F19" s="3"/>
      <c r="G19" s="4"/>
    </row>
    <row r="20" spans="1:7" ht="16.5" customHeight="1" x14ac:dyDescent="0.3">
      <c r="A20" s="2" t="s">
        <v>129</v>
      </c>
      <c r="B20" s="2" t="s">
        <v>130</v>
      </c>
      <c r="C20" s="3">
        <v>60</v>
      </c>
      <c r="D20" s="3">
        <v>1.6</v>
      </c>
      <c r="E20" s="3">
        <v>6.1</v>
      </c>
      <c r="F20" s="3">
        <v>6.2</v>
      </c>
      <c r="G20" s="4">
        <v>85.7</v>
      </c>
    </row>
    <row r="21" spans="1:7" ht="18.75" customHeight="1" x14ac:dyDescent="0.3">
      <c r="A21" s="2" t="s">
        <v>131</v>
      </c>
      <c r="B21" s="2" t="s">
        <v>94</v>
      </c>
      <c r="C21" s="3">
        <v>200</v>
      </c>
      <c r="D21" s="3">
        <v>6.7</v>
      </c>
      <c r="E21" s="3">
        <v>4.5999999999999996</v>
      </c>
      <c r="F21" s="3">
        <v>16.3</v>
      </c>
      <c r="G21" s="4">
        <v>133.1</v>
      </c>
    </row>
    <row r="22" spans="1:7" ht="18" customHeight="1" x14ac:dyDescent="0.3">
      <c r="A22" s="2" t="s">
        <v>132</v>
      </c>
      <c r="B22" s="2" t="s">
        <v>133</v>
      </c>
      <c r="C22" s="3">
        <v>150</v>
      </c>
      <c r="D22" s="3">
        <v>5.4</v>
      </c>
      <c r="E22" s="3">
        <v>4.9000000000000004</v>
      </c>
      <c r="F22" s="3">
        <v>32.799999999999997</v>
      </c>
      <c r="G22" s="4">
        <v>196.8</v>
      </c>
    </row>
    <row r="23" spans="1:7" ht="20.25" customHeight="1" x14ac:dyDescent="0.3">
      <c r="A23" s="2" t="s">
        <v>134</v>
      </c>
      <c r="B23" s="2" t="s">
        <v>135</v>
      </c>
      <c r="C23" s="3">
        <v>80</v>
      </c>
      <c r="D23" s="20">
        <v>12</v>
      </c>
      <c r="E23" s="3">
        <v>12.4</v>
      </c>
      <c r="F23" s="3">
        <v>2</v>
      </c>
      <c r="G23" s="4">
        <v>167.5</v>
      </c>
    </row>
    <row r="24" spans="1:7" ht="15.75" customHeight="1" x14ac:dyDescent="0.3">
      <c r="A24" s="2" t="s">
        <v>36</v>
      </c>
      <c r="B24" s="2" t="s">
        <v>37</v>
      </c>
      <c r="C24" s="3">
        <v>200</v>
      </c>
      <c r="D24" s="3">
        <v>0.1</v>
      </c>
      <c r="E24" s="3">
        <v>0</v>
      </c>
      <c r="F24" s="3">
        <v>7.1</v>
      </c>
      <c r="G24" s="4">
        <v>28.8</v>
      </c>
    </row>
    <row r="25" spans="1:7" ht="19.5" customHeight="1" x14ac:dyDescent="0.3">
      <c r="A25" s="2" t="s">
        <v>13</v>
      </c>
      <c r="B25" s="2" t="s">
        <v>38</v>
      </c>
      <c r="C25" s="3">
        <v>45</v>
      </c>
      <c r="D25" s="3">
        <v>2.9</v>
      </c>
      <c r="E25" s="3">
        <v>0.6</v>
      </c>
      <c r="F25" s="3">
        <v>17.8</v>
      </c>
      <c r="G25" s="4">
        <v>88</v>
      </c>
    </row>
    <row r="26" spans="1:7" ht="14.25" customHeight="1" x14ac:dyDescent="0.3">
      <c r="A26" s="2"/>
      <c r="B26" s="5" t="s">
        <v>23</v>
      </c>
      <c r="C26" s="6">
        <v>735</v>
      </c>
      <c r="D26" s="6">
        <v>30.3</v>
      </c>
      <c r="E26" s="6">
        <v>28.6</v>
      </c>
      <c r="F26" s="6">
        <v>82.2</v>
      </c>
      <c r="G26" s="7">
        <v>699.9</v>
      </c>
    </row>
    <row r="27" spans="1:7" x14ac:dyDescent="0.3">
      <c r="A27" s="2"/>
      <c r="B27" s="5" t="s">
        <v>39</v>
      </c>
      <c r="C27" s="3"/>
      <c r="D27" s="3"/>
      <c r="E27" s="3"/>
      <c r="F27" s="3"/>
      <c r="G27" s="4"/>
    </row>
    <row r="28" spans="1:7" x14ac:dyDescent="0.3">
      <c r="A28" s="2" t="s">
        <v>13</v>
      </c>
      <c r="B28" s="2" t="s">
        <v>34</v>
      </c>
      <c r="C28" s="3">
        <v>150</v>
      </c>
      <c r="D28" s="3">
        <v>6.1</v>
      </c>
      <c r="E28" s="3">
        <v>4.5</v>
      </c>
      <c r="F28" s="3">
        <v>9.9</v>
      </c>
      <c r="G28" s="4">
        <v>104.6</v>
      </c>
    </row>
    <row r="29" spans="1:7" ht="18.75" customHeight="1" x14ac:dyDescent="0.3">
      <c r="A29" s="2"/>
      <c r="B29" s="5" t="s">
        <v>25</v>
      </c>
      <c r="C29" s="6">
        <f>SUM(C28:C28)</f>
        <v>150</v>
      </c>
      <c r="D29" s="6">
        <f>SUM(D28:D28)</f>
        <v>6.1</v>
      </c>
      <c r="E29" s="21" t="s">
        <v>40</v>
      </c>
      <c r="F29" s="6">
        <f>SUM(F28:F28)</f>
        <v>9.9</v>
      </c>
      <c r="G29" s="7">
        <f>SUM(G28:G28)</f>
        <v>104.6</v>
      </c>
    </row>
    <row r="30" spans="1:7" x14ac:dyDescent="0.3">
      <c r="A30" s="2"/>
      <c r="B30" s="5" t="s">
        <v>41</v>
      </c>
      <c r="C30" s="3"/>
      <c r="D30" s="3"/>
      <c r="E30" s="3"/>
      <c r="F30" s="3"/>
      <c r="G30" s="4"/>
    </row>
    <row r="31" spans="1:7" ht="17.25" customHeight="1" x14ac:dyDescent="0.3">
      <c r="A31" s="2" t="s">
        <v>95</v>
      </c>
      <c r="B31" s="2" t="s">
        <v>35</v>
      </c>
      <c r="C31" s="3">
        <v>150</v>
      </c>
      <c r="D31" s="3">
        <v>2.5</v>
      </c>
      <c r="E31" s="3">
        <v>7.4</v>
      </c>
      <c r="F31" s="3">
        <v>12.2</v>
      </c>
      <c r="G31" s="4">
        <v>126.4</v>
      </c>
    </row>
    <row r="32" spans="1:7" ht="19.5" customHeight="1" x14ac:dyDescent="0.3">
      <c r="A32" s="2" t="s">
        <v>66</v>
      </c>
      <c r="B32" s="2" t="s">
        <v>136</v>
      </c>
      <c r="C32" s="3">
        <v>200</v>
      </c>
      <c r="D32" s="3">
        <v>0.3</v>
      </c>
      <c r="E32" s="3">
        <v>0</v>
      </c>
      <c r="F32" s="3">
        <v>6.7</v>
      </c>
      <c r="G32" s="4">
        <v>27.9</v>
      </c>
    </row>
    <row r="33" spans="1:7" ht="24" customHeight="1" x14ac:dyDescent="0.3">
      <c r="A33" s="2" t="s">
        <v>13</v>
      </c>
      <c r="B33" s="2" t="s">
        <v>38</v>
      </c>
      <c r="C33" s="3">
        <v>40</v>
      </c>
      <c r="D33" s="3">
        <v>2.6</v>
      </c>
      <c r="E33" s="3">
        <v>0.5</v>
      </c>
      <c r="F33" s="3">
        <v>15.8</v>
      </c>
      <c r="G33" s="4">
        <v>78.2</v>
      </c>
    </row>
    <row r="34" spans="1:7" ht="23.25" customHeight="1" x14ac:dyDescent="0.3">
      <c r="A34" s="2"/>
      <c r="B34" s="5" t="s">
        <v>45</v>
      </c>
      <c r="C34" s="6">
        <f>SUM(C31:C33)</f>
        <v>390</v>
      </c>
      <c r="D34" s="6">
        <f>SUM(D31:D33)</f>
        <v>5.4</v>
      </c>
      <c r="E34" s="6">
        <f>SUM(E31:E33)</f>
        <v>7.9</v>
      </c>
      <c r="F34" s="6">
        <f>SUM(F31:F33)</f>
        <v>34.700000000000003</v>
      </c>
      <c r="G34" s="7">
        <f>SUM(G31:G33)</f>
        <v>232.5</v>
      </c>
    </row>
    <row r="35" spans="1:7" ht="16.5" customHeight="1" thickBot="1" x14ac:dyDescent="0.35">
      <c r="A35" s="13"/>
      <c r="B35" s="91" t="s">
        <v>46</v>
      </c>
      <c r="C35" s="92">
        <v>1885</v>
      </c>
      <c r="D35" s="92">
        <v>56.7</v>
      </c>
      <c r="E35" s="92">
        <v>56.9</v>
      </c>
      <c r="F35" s="92">
        <v>219.2</v>
      </c>
      <c r="G35" s="93">
        <v>1468.7</v>
      </c>
    </row>
    <row r="36" spans="1:7" ht="15" thickTop="1" x14ac:dyDescent="0.3"/>
  </sheetData>
  <mergeCells count="1">
    <mergeCell ref="B7:B8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4" workbookViewId="0">
      <selection activeCell="I35" sqref="I34:I35"/>
    </sheetView>
  </sheetViews>
  <sheetFormatPr defaultColWidth="9.109375" defaultRowHeight="14.4" x14ac:dyDescent="0.3"/>
  <cols>
    <col min="1" max="1" width="13" style="17" customWidth="1"/>
    <col min="2" max="2" width="27.109375" style="17" customWidth="1"/>
    <col min="3" max="3" width="7.6640625" style="17" customWidth="1"/>
    <col min="4" max="5" width="8.44140625" style="17" customWidth="1"/>
    <col min="6" max="6" width="8.5546875" style="17" customWidth="1"/>
    <col min="7" max="7" width="14.33203125" style="17" customWidth="1"/>
    <col min="8" max="16384" width="9.109375" style="17"/>
  </cols>
  <sheetData>
    <row r="1" spans="1:9" s="1" customFormat="1" ht="19.5" customHeight="1" x14ac:dyDescent="0.3">
      <c r="A1" s="35"/>
      <c r="B1" s="35"/>
      <c r="C1" s="35"/>
      <c r="D1" s="35"/>
      <c r="E1" s="35"/>
      <c r="F1" s="35"/>
      <c r="G1" s="35"/>
    </row>
    <row r="2" spans="1:9" s="1" customFormat="1" ht="18.75" customHeight="1" x14ac:dyDescent="0.3">
      <c r="A2" s="27"/>
      <c r="B2" s="28"/>
      <c r="C2" s="28"/>
      <c r="D2" s="28"/>
      <c r="E2" s="69" t="s">
        <v>189</v>
      </c>
      <c r="F2" s="69"/>
      <c r="G2" s="69"/>
    </row>
    <row r="3" spans="1:9" s="1" customFormat="1" ht="21" customHeight="1" x14ac:dyDescent="0.3">
      <c r="A3" s="29"/>
      <c r="B3" s="30"/>
      <c r="C3" s="30"/>
      <c r="D3" s="30"/>
      <c r="E3" s="54" t="s">
        <v>190</v>
      </c>
      <c r="F3" s="54"/>
      <c r="G3" s="54"/>
    </row>
    <row r="4" spans="1:9" s="1" customFormat="1" ht="21" customHeight="1" x14ac:dyDescent="0.3">
      <c r="A4" s="29"/>
      <c r="B4" s="30"/>
      <c r="C4" s="30"/>
      <c r="D4" s="30"/>
      <c r="E4" s="54" t="s">
        <v>192</v>
      </c>
      <c r="F4" s="54"/>
      <c r="G4" s="54"/>
    </row>
    <row r="5" spans="1:9" s="1" customFormat="1" ht="21" customHeight="1" x14ac:dyDescent="0.3">
      <c r="A5" s="29"/>
      <c r="B5" s="30"/>
      <c r="C5" s="30"/>
      <c r="D5" s="30"/>
      <c r="E5" s="54" t="s">
        <v>224</v>
      </c>
      <c r="F5" s="54"/>
      <c r="G5" s="54"/>
    </row>
    <row r="6" spans="1:9" s="1" customFormat="1" ht="18" customHeight="1" x14ac:dyDescent="0.3">
      <c r="A6" s="29"/>
      <c r="B6" s="30"/>
      <c r="C6" s="30"/>
      <c r="D6" s="30"/>
      <c r="E6" s="36"/>
      <c r="F6" s="36"/>
      <c r="G6" s="36"/>
    </row>
    <row r="7" spans="1:9" ht="31.2" x14ac:dyDescent="0.3">
      <c r="A7" s="33" t="s">
        <v>1</v>
      </c>
      <c r="B7" s="103" t="s">
        <v>0</v>
      </c>
      <c r="C7" s="33" t="s">
        <v>10</v>
      </c>
      <c r="D7" s="33" t="s">
        <v>4</v>
      </c>
      <c r="E7" s="33" t="s">
        <v>6</v>
      </c>
      <c r="F7" s="33" t="s">
        <v>7</v>
      </c>
      <c r="G7" s="33" t="s">
        <v>8</v>
      </c>
      <c r="H7" s="34"/>
    </row>
    <row r="8" spans="1:9" ht="15.6" x14ac:dyDescent="0.3">
      <c r="A8" s="33" t="s">
        <v>2</v>
      </c>
      <c r="B8" s="103"/>
      <c r="C8" s="33" t="s">
        <v>5</v>
      </c>
      <c r="D8" s="33" t="s">
        <v>3</v>
      </c>
      <c r="E8" s="33" t="s">
        <v>5</v>
      </c>
      <c r="F8" s="33" t="s">
        <v>5</v>
      </c>
      <c r="G8" s="33" t="s">
        <v>9</v>
      </c>
      <c r="H8" s="34"/>
    </row>
    <row r="9" spans="1:9" x14ac:dyDescent="0.3">
      <c r="A9" s="73"/>
      <c r="B9" s="74" t="s">
        <v>195</v>
      </c>
      <c r="C9" s="56"/>
      <c r="D9" s="56"/>
      <c r="E9" s="56"/>
      <c r="F9" s="56"/>
      <c r="G9" s="88"/>
    </row>
    <row r="10" spans="1:9" x14ac:dyDescent="0.3">
      <c r="A10" s="73"/>
      <c r="B10" s="75" t="s">
        <v>47</v>
      </c>
      <c r="C10" s="56"/>
      <c r="D10" s="56"/>
      <c r="E10" s="56"/>
      <c r="F10" s="56"/>
      <c r="G10" s="88"/>
      <c r="I10" s="89"/>
    </row>
    <row r="11" spans="1:9" x14ac:dyDescent="0.3">
      <c r="A11" s="73" t="s">
        <v>81</v>
      </c>
      <c r="B11" s="94" t="s">
        <v>165</v>
      </c>
      <c r="C11" s="95">
        <v>10</v>
      </c>
      <c r="D11" s="95">
        <v>0.1</v>
      </c>
      <c r="E11" s="95">
        <v>7.2</v>
      </c>
      <c r="F11" s="95">
        <v>0.1</v>
      </c>
      <c r="G11" s="96">
        <v>66.099999999999994</v>
      </c>
      <c r="I11" s="89"/>
    </row>
    <row r="12" spans="1:9" ht="16.5" customHeight="1" x14ac:dyDescent="0.3">
      <c r="A12" s="73" t="s">
        <v>137</v>
      </c>
      <c r="B12" s="73" t="s">
        <v>199</v>
      </c>
      <c r="C12" s="58">
        <v>150</v>
      </c>
      <c r="D12" s="58">
        <v>6.4</v>
      </c>
      <c r="E12" s="58">
        <v>8.5</v>
      </c>
      <c r="F12" s="58">
        <v>25.7</v>
      </c>
      <c r="G12" s="59">
        <v>204.6</v>
      </c>
    </row>
    <row r="13" spans="1:9" x14ac:dyDescent="0.3">
      <c r="A13" s="73" t="s">
        <v>48</v>
      </c>
      <c r="B13" s="73" t="s">
        <v>49</v>
      </c>
      <c r="C13" s="58">
        <v>200</v>
      </c>
      <c r="D13" s="58">
        <v>0.2</v>
      </c>
      <c r="E13" s="58">
        <v>0</v>
      </c>
      <c r="F13" s="58">
        <v>6.5</v>
      </c>
      <c r="G13" s="77" t="s">
        <v>208</v>
      </c>
    </row>
    <row r="14" spans="1:9" x14ac:dyDescent="0.3">
      <c r="A14" s="73" t="s">
        <v>13</v>
      </c>
      <c r="B14" s="73" t="s">
        <v>22</v>
      </c>
      <c r="C14" s="58">
        <v>40</v>
      </c>
      <c r="D14" s="58">
        <v>2.6</v>
      </c>
      <c r="E14" s="58">
        <v>0.5</v>
      </c>
      <c r="F14" s="58">
        <v>15.8</v>
      </c>
      <c r="G14" s="59">
        <v>78.2</v>
      </c>
    </row>
    <row r="15" spans="1:9" x14ac:dyDescent="0.3">
      <c r="A15" s="73"/>
      <c r="B15" s="76" t="s">
        <v>33</v>
      </c>
      <c r="C15" s="61">
        <v>400</v>
      </c>
      <c r="D15" s="61">
        <v>9.3000000000000007</v>
      </c>
      <c r="E15" s="61">
        <v>16.2</v>
      </c>
      <c r="F15" s="61">
        <v>48.1</v>
      </c>
      <c r="G15" s="62">
        <v>375.7</v>
      </c>
    </row>
    <row r="16" spans="1:9" x14ac:dyDescent="0.3">
      <c r="A16" s="73"/>
      <c r="B16" s="76" t="s">
        <v>50</v>
      </c>
      <c r="C16" s="58"/>
      <c r="D16" s="58"/>
      <c r="E16" s="58"/>
      <c r="F16" s="58"/>
      <c r="G16" s="59"/>
    </row>
    <row r="17" spans="1:7" x14ac:dyDescent="0.3">
      <c r="A17" s="73" t="s">
        <v>13</v>
      </c>
      <c r="B17" s="73" t="s">
        <v>79</v>
      </c>
      <c r="C17" s="58">
        <v>200</v>
      </c>
      <c r="D17" s="58">
        <v>1</v>
      </c>
      <c r="E17" s="58">
        <v>0.2</v>
      </c>
      <c r="F17" s="58">
        <v>20.2</v>
      </c>
      <c r="G17" s="59">
        <v>86.6</v>
      </c>
    </row>
    <row r="18" spans="1:7" x14ac:dyDescent="0.3">
      <c r="A18" s="73"/>
      <c r="B18" s="76" t="s">
        <v>17</v>
      </c>
      <c r="C18" s="61">
        <f>SUM(C17)</f>
        <v>200</v>
      </c>
      <c r="D18" s="61">
        <f>SUM(D17)</f>
        <v>1</v>
      </c>
      <c r="E18" s="61">
        <f>SUM(E17)</f>
        <v>0.2</v>
      </c>
      <c r="F18" s="61">
        <f>SUM(F17)</f>
        <v>20.2</v>
      </c>
      <c r="G18" s="62">
        <f>SUM(G17)</f>
        <v>86.6</v>
      </c>
    </row>
    <row r="19" spans="1:7" x14ac:dyDescent="0.3">
      <c r="A19" s="73"/>
      <c r="B19" s="76" t="s">
        <v>51</v>
      </c>
      <c r="C19" s="58"/>
      <c r="D19" s="58"/>
      <c r="E19" s="58"/>
      <c r="F19" s="58"/>
      <c r="G19" s="59"/>
    </row>
    <row r="20" spans="1:7" x14ac:dyDescent="0.3">
      <c r="A20" s="73" t="s">
        <v>52</v>
      </c>
      <c r="B20" s="73" t="s">
        <v>53</v>
      </c>
      <c r="C20" s="58">
        <v>60</v>
      </c>
      <c r="D20" s="58">
        <v>0.7</v>
      </c>
      <c r="E20" s="58">
        <v>0.1</v>
      </c>
      <c r="F20" s="58">
        <v>2.2999999999999998</v>
      </c>
      <c r="G20" s="59">
        <v>12.8</v>
      </c>
    </row>
    <row r="21" spans="1:7" x14ac:dyDescent="0.3">
      <c r="A21" s="73" t="s">
        <v>83</v>
      </c>
      <c r="B21" s="73" t="s">
        <v>84</v>
      </c>
      <c r="C21" s="58">
        <v>200</v>
      </c>
      <c r="D21" s="58">
        <v>4.7</v>
      </c>
      <c r="E21" s="58">
        <v>5.8</v>
      </c>
      <c r="F21" s="58">
        <v>13.6</v>
      </c>
      <c r="G21" s="59">
        <v>125.5</v>
      </c>
    </row>
    <row r="22" spans="1:7" x14ac:dyDescent="0.3">
      <c r="A22" s="73" t="s">
        <v>54</v>
      </c>
      <c r="B22" s="73" t="s">
        <v>59</v>
      </c>
      <c r="C22" s="58">
        <v>150</v>
      </c>
      <c r="D22" s="58">
        <v>16.5</v>
      </c>
      <c r="E22" s="58">
        <v>16.5</v>
      </c>
      <c r="F22" s="58">
        <v>10</v>
      </c>
      <c r="G22" s="59">
        <v>254.6</v>
      </c>
    </row>
    <row r="23" spans="1:7" x14ac:dyDescent="0.3">
      <c r="A23" s="73" t="s">
        <v>218</v>
      </c>
      <c r="B23" s="73" t="s">
        <v>57</v>
      </c>
      <c r="C23" s="58">
        <v>200</v>
      </c>
      <c r="D23" s="58">
        <v>0.2</v>
      </c>
      <c r="E23" s="58">
        <v>0.1</v>
      </c>
      <c r="F23" s="58">
        <v>12.3</v>
      </c>
      <c r="G23" s="59">
        <v>50.5</v>
      </c>
    </row>
    <row r="24" spans="1:7" x14ac:dyDescent="0.3">
      <c r="A24" s="73" t="s">
        <v>13</v>
      </c>
      <c r="B24" s="73" t="s">
        <v>22</v>
      </c>
      <c r="C24" s="58">
        <v>45</v>
      </c>
      <c r="D24" s="58">
        <v>2.9</v>
      </c>
      <c r="E24" s="58">
        <v>0.6</v>
      </c>
      <c r="F24" s="58">
        <v>17.8</v>
      </c>
      <c r="G24" s="59">
        <v>88</v>
      </c>
    </row>
    <row r="25" spans="1:7" x14ac:dyDescent="0.3">
      <c r="A25" s="73"/>
      <c r="B25" s="76" t="s">
        <v>23</v>
      </c>
      <c r="C25" s="61">
        <f>SUM(C20:C24)</f>
        <v>655</v>
      </c>
      <c r="D25" s="61">
        <f>SUM(D20:D24)</f>
        <v>24.999999999999996</v>
      </c>
      <c r="E25" s="61">
        <f>SUM(E20:E24)</f>
        <v>23.1</v>
      </c>
      <c r="F25" s="61">
        <f>SUM(F20:F24)</f>
        <v>56</v>
      </c>
      <c r="G25" s="62">
        <f>SUM(G20:G24)</f>
        <v>531.4</v>
      </c>
    </row>
    <row r="26" spans="1:7" x14ac:dyDescent="0.3">
      <c r="A26" s="73"/>
      <c r="B26" s="76" t="s">
        <v>39</v>
      </c>
      <c r="C26" s="58"/>
      <c r="D26" s="58"/>
      <c r="E26" s="58"/>
      <c r="F26" s="58"/>
      <c r="G26" s="59"/>
    </row>
    <row r="27" spans="1:7" x14ac:dyDescent="0.3">
      <c r="A27" s="73" t="s">
        <v>77</v>
      </c>
      <c r="B27" s="73" t="s">
        <v>78</v>
      </c>
      <c r="C27" s="58">
        <v>60</v>
      </c>
      <c r="D27" s="58">
        <v>4.5999999999999996</v>
      </c>
      <c r="E27" s="58">
        <v>4.0999999999999996</v>
      </c>
      <c r="F27" s="58">
        <v>30.5</v>
      </c>
      <c r="G27" s="59">
        <v>177</v>
      </c>
    </row>
    <row r="28" spans="1:7" x14ac:dyDescent="0.3">
      <c r="A28" s="73"/>
      <c r="B28" s="76" t="s">
        <v>25</v>
      </c>
      <c r="C28" s="61">
        <f>SUM(C27:C27)</f>
        <v>60</v>
      </c>
      <c r="D28" s="61">
        <f>SUM(D27:D27)</f>
        <v>4.5999999999999996</v>
      </c>
      <c r="E28" s="61">
        <f>SUM(E27:E27)</f>
        <v>4.0999999999999996</v>
      </c>
      <c r="F28" s="61">
        <f>SUM(F27:F27)</f>
        <v>30.5</v>
      </c>
      <c r="G28" s="62">
        <f>SUM(G27:G27)</f>
        <v>177</v>
      </c>
    </row>
    <row r="29" spans="1:7" x14ac:dyDescent="0.3">
      <c r="A29" s="73"/>
      <c r="B29" s="76" t="s">
        <v>41</v>
      </c>
      <c r="C29" s="58"/>
      <c r="D29" s="58"/>
      <c r="E29" s="58"/>
      <c r="F29" s="58"/>
      <c r="G29" s="59"/>
    </row>
    <row r="30" spans="1:7" x14ac:dyDescent="0.3">
      <c r="A30" s="73" t="s">
        <v>58</v>
      </c>
      <c r="B30" s="73" t="s">
        <v>55</v>
      </c>
      <c r="C30" s="58">
        <v>150</v>
      </c>
      <c r="D30" s="58">
        <v>8.1999999999999993</v>
      </c>
      <c r="E30" s="58">
        <v>6.3</v>
      </c>
      <c r="F30" s="58">
        <v>36</v>
      </c>
      <c r="G30" s="59">
        <v>233.7</v>
      </c>
    </row>
    <row r="31" spans="1:7" x14ac:dyDescent="0.3">
      <c r="A31" s="73" t="s">
        <v>13</v>
      </c>
      <c r="B31" s="73" t="s">
        <v>22</v>
      </c>
      <c r="C31" s="58">
        <v>40</v>
      </c>
      <c r="D31" s="58">
        <v>2.6</v>
      </c>
      <c r="E31" s="58">
        <v>0.5</v>
      </c>
      <c r="F31" s="58">
        <v>15.8</v>
      </c>
      <c r="G31" s="59">
        <v>78.2</v>
      </c>
    </row>
    <row r="32" spans="1:7" x14ac:dyDescent="0.3">
      <c r="A32" s="73" t="s">
        <v>13</v>
      </c>
      <c r="B32" s="73" t="s">
        <v>88</v>
      </c>
      <c r="C32" s="58">
        <v>70</v>
      </c>
      <c r="D32" s="58">
        <v>0.3</v>
      </c>
      <c r="E32" s="58">
        <v>0.3</v>
      </c>
      <c r="F32" s="58">
        <v>6.9</v>
      </c>
      <c r="G32" s="59">
        <v>31.1</v>
      </c>
    </row>
    <row r="33" spans="1:7" x14ac:dyDescent="0.3">
      <c r="A33" s="73" t="s">
        <v>138</v>
      </c>
      <c r="B33" s="73" t="s">
        <v>139</v>
      </c>
      <c r="C33" s="58">
        <v>200</v>
      </c>
      <c r="D33" s="58">
        <v>0.6</v>
      </c>
      <c r="E33" s="58">
        <v>0.2</v>
      </c>
      <c r="F33" s="58">
        <v>15.2</v>
      </c>
      <c r="G33" s="59">
        <v>65.3</v>
      </c>
    </row>
    <row r="34" spans="1:7" x14ac:dyDescent="0.3">
      <c r="A34" s="73"/>
      <c r="B34" s="76" t="s">
        <v>28</v>
      </c>
      <c r="C34" s="61">
        <f>SUM(C30:C33)</f>
        <v>460</v>
      </c>
      <c r="D34" s="61">
        <f>SUM(D30:D33)</f>
        <v>11.7</v>
      </c>
      <c r="E34" s="61">
        <f>SUM(E30:E33)</f>
        <v>7.3</v>
      </c>
      <c r="F34" s="61">
        <f>SUM(F30:F33)</f>
        <v>73.899999999999991</v>
      </c>
      <c r="G34" s="62">
        <f>SUM(G30:G33)</f>
        <v>408.3</v>
      </c>
    </row>
    <row r="35" spans="1:7" x14ac:dyDescent="0.3">
      <c r="A35" s="73"/>
      <c r="B35" s="87" t="s">
        <v>46</v>
      </c>
      <c r="C35" s="64">
        <f>SUM(C34,C28,C25,C18,C15)</f>
        <v>1775</v>
      </c>
      <c r="D35" s="64">
        <f>SUM(D34,D28,D25,D18,D15)</f>
        <v>51.599999999999994</v>
      </c>
      <c r="E35" s="64">
        <f>SUM(E34,E28,E25,E18,E15)</f>
        <v>50.900000000000006</v>
      </c>
      <c r="F35" s="64">
        <f>SUM(F34,F28,F25,F18,F15)</f>
        <v>228.69999999999996</v>
      </c>
      <c r="G35" s="65">
        <f>SUM(G34,G28,G25,G18,G15)</f>
        <v>1578.9999999999998</v>
      </c>
    </row>
    <row r="36" spans="1:7" ht="15" thickBot="1" x14ac:dyDescent="0.35">
      <c r="A36" s="83"/>
      <c r="B36" s="83"/>
      <c r="C36" s="67"/>
      <c r="D36" s="67"/>
      <c r="E36" s="67"/>
      <c r="F36" s="67"/>
      <c r="G36" s="68"/>
    </row>
    <row r="37" spans="1:7" ht="15" thickTop="1" x14ac:dyDescent="0.3"/>
  </sheetData>
  <mergeCells count="1">
    <mergeCell ref="B7:B8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0" workbookViewId="0">
      <selection activeCell="I21" sqref="I21"/>
    </sheetView>
  </sheetViews>
  <sheetFormatPr defaultColWidth="9.109375" defaultRowHeight="14.4" x14ac:dyDescent="0.3"/>
  <cols>
    <col min="1" max="1" width="18.109375" style="17" customWidth="1"/>
    <col min="2" max="2" width="33" style="17" customWidth="1"/>
    <col min="3" max="3" width="8.88671875" style="17" customWidth="1"/>
    <col min="4" max="4" width="10.6640625" style="17" customWidth="1"/>
    <col min="5" max="5" width="9.33203125" style="17" customWidth="1"/>
    <col min="6" max="6" width="8.33203125" style="17" customWidth="1"/>
    <col min="7" max="7" width="14" style="17" customWidth="1"/>
    <col min="8" max="16384" width="9.109375" style="17"/>
  </cols>
  <sheetData>
    <row r="1" spans="1:8" s="1" customFormat="1" ht="19.5" customHeight="1" x14ac:dyDescent="0.3">
      <c r="A1" s="35"/>
      <c r="B1" s="35"/>
      <c r="C1" s="35"/>
      <c r="D1" s="35"/>
      <c r="E1" s="35"/>
      <c r="F1" s="35"/>
      <c r="G1" s="35"/>
    </row>
    <row r="2" spans="1:8" s="1" customFormat="1" ht="18.75" customHeight="1" x14ac:dyDescent="0.3">
      <c r="A2" s="27"/>
      <c r="B2" s="28"/>
      <c r="C2" s="28"/>
      <c r="D2" s="28"/>
      <c r="E2" s="69" t="s">
        <v>189</v>
      </c>
      <c r="F2" s="69"/>
      <c r="G2" s="69"/>
    </row>
    <row r="3" spans="1:8" s="1" customFormat="1" ht="21" customHeight="1" x14ac:dyDescent="0.3">
      <c r="A3" s="29"/>
      <c r="B3" s="30"/>
      <c r="C3" s="30"/>
      <c r="D3" s="30"/>
      <c r="E3" s="54" t="s">
        <v>190</v>
      </c>
      <c r="F3" s="54"/>
      <c r="G3" s="54"/>
    </row>
    <row r="4" spans="1:8" s="1" customFormat="1" ht="21" customHeight="1" x14ac:dyDescent="0.3">
      <c r="A4" s="29"/>
      <c r="B4" s="30"/>
      <c r="C4" s="30"/>
      <c r="D4" s="30"/>
      <c r="E4" s="54" t="s">
        <v>191</v>
      </c>
      <c r="F4" s="54"/>
      <c r="G4" s="54"/>
    </row>
    <row r="5" spans="1:8" s="1" customFormat="1" ht="21" customHeight="1" x14ac:dyDescent="0.3">
      <c r="A5" s="29"/>
      <c r="B5" s="30"/>
      <c r="C5" s="30"/>
      <c r="D5" s="30"/>
      <c r="E5" s="54" t="s">
        <v>225</v>
      </c>
      <c r="F5" s="54"/>
      <c r="G5" s="54"/>
    </row>
    <row r="6" spans="1:8" s="1" customFormat="1" ht="18" customHeight="1" x14ac:dyDescent="0.3">
      <c r="A6" s="29"/>
      <c r="B6" s="30"/>
      <c r="C6" s="30"/>
      <c r="D6" s="30"/>
      <c r="E6" s="36"/>
      <c r="F6" s="36"/>
      <c r="G6" s="36"/>
    </row>
    <row r="7" spans="1:8" ht="31.2" x14ac:dyDescent="0.3">
      <c r="A7" s="32" t="s">
        <v>1</v>
      </c>
      <c r="B7" s="103" t="s">
        <v>0</v>
      </c>
      <c r="C7" s="32" t="s">
        <v>10</v>
      </c>
      <c r="D7" s="32" t="s">
        <v>4</v>
      </c>
      <c r="E7" s="32" t="s">
        <v>6</v>
      </c>
      <c r="F7" s="32" t="s">
        <v>7</v>
      </c>
      <c r="G7" s="32" t="s">
        <v>8</v>
      </c>
      <c r="H7" s="34"/>
    </row>
    <row r="8" spans="1:8" ht="15.6" x14ac:dyDescent="0.3">
      <c r="A8" s="32" t="s">
        <v>2</v>
      </c>
      <c r="B8" s="103"/>
      <c r="C8" s="32" t="s">
        <v>5</v>
      </c>
      <c r="D8" s="32" t="s">
        <v>3</v>
      </c>
      <c r="E8" s="32" t="s">
        <v>5</v>
      </c>
      <c r="F8" s="32" t="s">
        <v>5</v>
      </c>
      <c r="G8" s="32" t="s">
        <v>9</v>
      </c>
      <c r="H8" s="34"/>
    </row>
    <row r="9" spans="1:8" x14ac:dyDescent="0.25">
      <c r="A9" s="44"/>
      <c r="B9" s="45" t="s">
        <v>61</v>
      </c>
      <c r="C9" s="37"/>
      <c r="D9" s="37"/>
      <c r="E9" s="37"/>
      <c r="F9" s="37"/>
      <c r="G9" s="38"/>
    </row>
    <row r="10" spans="1:8" x14ac:dyDescent="0.25">
      <c r="A10" s="44"/>
      <c r="B10" s="46" t="s">
        <v>47</v>
      </c>
      <c r="C10" s="37"/>
      <c r="D10" s="37"/>
      <c r="E10" s="37"/>
      <c r="F10" s="37"/>
      <c r="G10" s="38"/>
    </row>
    <row r="11" spans="1:8" x14ac:dyDescent="0.25">
      <c r="A11" s="44" t="s">
        <v>141</v>
      </c>
      <c r="B11" s="97" t="s">
        <v>142</v>
      </c>
      <c r="C11" s="37">
        <v>60</v>
      </c>
      <c r="D11" s="37">
        <v>1.2</v>
      </c>
      <c r="E11" s="37">
        <v>0.2</v>
      </c>
      <c r="F11" s="37">
        <v>6.1</v>
      </c>
      <c r="G11" s="38">
        <v>31.3</v>
      </c>
    </row>
    <row r="12" spans="1:8" ht="18.600000000000001" customHeight="1" x14ac:dyDescent="0.25">
      <c r="A12" s="44" t="s">
        <v>62</v>
      </c>
      <c r="B12" s="44" t="s">
        <v>63</v>
      </c>
      <c r="C12" s="37">
        <v>10</v>
      </c>
      <c r="D12" s="37">
        <v>2.2999999999999998</v>
      </c>
      <c r="E12" s="37">
        <v>3</v>
      </c>
      <c r="F12" s="37">
        <v>0</v>
      </c>
      <c r="G12" s="38">
        <v>35.799999999999997</v>
      </c>
    </row>
    <row r="13" spans="1:8" ht="15.6" customHeight="1" x14ac:dyDescent="0.25">
      <c r="A13" s="44" t="s">
        <v>64</v>
      </c>
      <c r="B13" s="44" t="s">
        <v>65</v>
      </c>
      <c r="C13" s="37">
        <v>150</v>
      </c>
      <c r="D13" s="37">
        <v>12.7</v>
      </c>
      <c r="E13" s="37">
        <v>17.899999999999999</v>
      </c>
      <c r="F13" s="37">
        <v>3.2</v>
      </c>
      <c r="G13" s="38">
        <v>225.2</v>
      </c>
    </row>
    <row r="14" spans="1:8" ht="16.2" customHeight="1" x14ac:dyDescent="0.25">
      <c r="A14" s="44" t="s">
        <v>166</v>
      </c>
      <c r="B14" s="44" t="s">
        <v>206</v>
      </c>
      <c r="C14" s="37">
        <v>200</v>
      </c>
      <c r="D14" s="37">
        <v>3.8</v>
      </c>
      <c r="E14" s="37">
        <v>2.9</v>
      </c>
      <c r="F14" s="37">
        <v>11.3</v>
      </c>
      <c r="G14" s="38">
        <v>86</v>
      </c>
    </row>
    <row r="15" spans="1:8" ht="16.2" customHeight="1" x14ac:dyDescent="0.25">
      <c r="A15" s="44" t="s">
        <v>13</v>
      </c>
      <c r="B15" s="44" t="s">
        <v>22</v>
      </c>
      <c r="C15" s="37">
        <v>30</v>
      </c>
      <c r="D15" s="37">
        <v>2</v>
      </c>
      <c r="E15" s="37">
        <v>0.4</v>
      </c>
      <c r="F15" s="37">
        <v>11.9</v>
      </c>
      <c r="G15" s="38">
        <v>58.7</v>
      </c>
    </row>
    <row r="16" spans="1:8" ht="14.4" customHeight="1" x14ac:dyDescent="0.25">
      <c r="A16" s="44"/>
      <c r="B16" s="47" t="s">
        <v>33</v>
      </c>
      <c r="C16" s="39">
        <v>450</v>
      </c>
      <c r="D16" s="39">
        <v>22</v>
      </c>
      <c r="E16" s="39">
        <v>24.4</v>
      </c>
      <c r="F16" s="39">
        <v>32.5</v>
      </c>
      <c r="G16" s="40">
        <f>SUM(G11:G15)</f>
        <v>436.99999999999994</v>
      </c>
    </row>
    <row r="17" spans="1:7" x14ac:dyDescent="0.25">
      <c r="A17" s="44"/>
      <c r="B17" s="47" t="s">
        <v>50</v>
      </c>
      <c r="C17" s="37"/>
      <c r="D17" s="37"/>
      <c r="E17" s="37"/>
      <c r="F17" s="37"/>
      <c r="G17" s="38"/>
    </row>
    <row r="18" spans="1:7" ht="15.6" customHeight="1" x14ac:dyDescent="0.25">
      <c r="A18" s="44" t="s">
        <v>13</v>
      </c>
      <c r="B18" s="44" t="s">
        <v>116</v>
      </c>
      <c r="C18" s="37">
        <v>200</v>
      </c>
      <c r="D18" s="37">
        <v>1</v>
      </c>
      <c r="E18" s="37">
        <v>0.2</v>
      </c>
      <c r="F18" s="37">
        <v>20.2</v>
      </c>
      <c r="G18" s="38">
        <v>86.6</v>
      </c>
    </row>
    <row r="19" spans="1:7" x14ac:dyDescent="0.25">
      <c r="A19" s="44"/>
      <c r="B19" s="47" t="s">
        <v>17</v>
      </c>
      <c r="C19" s="39">
        <f>SUM(C18)</f>
        <v>200</v>
      </c>
      <c r="D19" s="39">
        <f>SUM(D18)</f>
        <v>1</v>
      </c>
      <c r="E19" s="39">
        <f>SUM(E18)</f>
        <v>0.2</v>
      </c>
      <c r="F19" s="39">
        <f>SUM(F18)</f>
        <v>20.2</v>
      </c>
      <c r="G19" s="40">
        <f>SUM(G18)</f>
        <v>86.6</v>
      </c>
    </row>
    <row r="20" spans="1:7" x14ac:dyDescent="0.25">
      <c r="A20" s="44"/>
      <c r="B20" s="47" t="s">
        <v>18</v>
      </c>
      <c r="C20" s="37"/>
      <c r="D20" s="37"/>
      <c r="E20" s="37"/>
      <c r="F20" s="37"/>
      <c r="G20" s="38"/>
    </row>
    <row r="21" spans="1:7" ht="17.399999999999999" customHeight="1" x14ac:dyDescent="0.25">
      <c r="A21" s="44" t="s">
        <v>141</v>
      </c>
      <c r="B21" s="44" t="s">
        <v>142</v>
      </c>
      <c r="C21" s="37">
        <v>60</v>
      </c>
      <c r="D21" s="37">
        <v>1.2</v>
      </c>
      <c r="E21" s="37">
        <v>0.2</v>
      </c>
      <c r="F21" s="37">
        <v>6.1</v>
      </c>
      <c r="G21" s="38">
        <v>31.3</v>
      </c>
    </row>
    <row r="22" spans="1:7" ht="17.399999999999999" customHeight="1" x14ac:dyDescent="0.25">
      <c r="A22" s="44" t="s">
        <v>143</v>
      </c>
      <c r="B22" s="44" t="s">
        <v>144</v>
      </c>
      <c r="C22" s="37">
        <v>200</v>
      </c>
      <c r="D22" s="43">
        <v>4.9000000000000004</v>
      </c>
      <c r="E22" s="37">
        <v>5.8</v>
      </c>
      <c r="F22" s="37">
        <v>11.3</v>
      </c>
      <c r="G22" s="38">
        <v>116.9</v>
      </c>
    </row>
    <row r="23" spans="1:7" ht="16.8" customHeight="1" x14ac:dyDescent="0.25">
      <c r="A23" s="49" t="s">
        <v>69</v>
      </c>
      <c r="B23" s="44" t="s">
        <v>70</v>
      </c>
      <c r="C23" s="37">
        <v>150</v>
      </c>
      <c r="D23" s="37">
        <v>3.1</v>
      </c>
      <c r="E23" s="37">
        <v>5.3</v>
      </c>
      <c r="F23" s="37">
        <v>19.8</v>
      </c>
      <c r="G23" s="38">
        <v>139.4</v>
      </c>
    </row>
    <row r="24" spans="1:7" ht="18.600000000000001" customHeight="1" x14ac:dyDescent="0.25">
      <c r="A24" s="44" t="s">
        <v>96</v>
      </c>
      <c r="B24" s="44" t="s">
        <v>145</v>
      </c>
      <c r="C24" s="37">
        <v>75</v>
      </c>
      <c r="D24" s="37">
        <v>13.7</v>
      </c>
      <c r="E24" s="37">
        <v>13.1</v>
      </c>
      <c r="F24" s="37">
        <v>12.4</v>
      </c>
      <c r="G24" s="38">
        <v>221.3</v>
      </c>
    </row>
    <row r="25" spans="1:7" ht="17.399999999999999" customHeight="1" x14ac:dyDescent="0.25">
      <c r="A25" s="44" t="s">
        <v>108</v>
      </c>
      <c r="B25" s="49" t="s">
        <v>109</v>
      </c>
      <c r="C25" s="37">
        <v>20</v>
      </c>
      <c r="D25" s="37">
        <v>0.3</v>
      </c>
      <c r="E25" s="37">
        <v>1.6</v>
      </c>
      <c r="F25" s="37">
        <v>0.6</v>
      </c>
      <c r="G25" s="38">
        <v>18.600000000000001</v>
      </c>
    </row>
    <row r="26" spans="1:7" ht="18.600000000000001" customHeight="1" x14ac:dyDescent="0.25">
      <c r="A26" s="44" t="s">
        <v>90</v>
      </c>
      <c r="B26" s="44" t="s">
        <v>146</v>
      </c>
      <c r="C26" s="37">
        <v>200</v>
      </c>
      <c r="D26" s="37">
        <v>0.5</v>
      </c>
      <c r="E26" s="37">
        <v>0</v>
      </c>
      <c r="F26" s="37">
        <v>19.8</v>
      </c>
      <c r="G26" s="38">
        <v>81</v>
      </c>
    </row>
    <row r="27" spans="1:7" ht="20.399999999999999" customHeight="1" x14ac:dyDescent="0.25">
      <c r="A27" s="44" t="s">
        <v>71</v>
      </c>
      <c r="B27" s="44" t="s">
        <v>22</v>
      </c>
      <c r="C27" s="37">
        <v>45</v>
      </c>
      <c r="D27" s="37">
        <v>2.9</v>
      </c>
      <c r="E27" s="37">
        <v>0.6</v>
      </c>
      <c r="F27" s="37">
        <v>17.8</v>
      </c>
      <c r="G27" s="38">
        <v>88</v>
      </c>
    </row>
    <row r="28" spans="1:7" x14ac:dyDescent="0.25">
      <c r="A28" s="44"/>
      <c r="B28" s="47" t="s">
        <v>23</v>
      </c>
      <c r="C28" s="39">
        <f>SUM(C21:C27)</f>
        <v>750</v>
      </c>
      <c r="D28" s="39">
        <f>SUM(D21:D27)</f>
        <v>26.599999999999998</v>
      </c>
      <c r="E28" s="39">
        <f>SUM(E21:E27)</f>
        <v>26.6</v>
      </c>
      <c r="F28" s="39">
        <f>SUM(F21:F27)</f>
        <v>87.8</v>
      </c>
      <c r="G28" s="40">
        <f>SUM(G21:G27)</f>
        <v>696.5</v>
      </c>
    </row>
    <row r="29" spans="1:7" x14ac:dyDescent="0.25">
      <c r="A29" s="44"/>
      <c r="B29" s="47" t="s">
        <v>24</v>
      </c>
      <c r="C29" s="37"/>
      <c r="D29" s="37"/>
      <c r="E29" s="37"/>
      <c r="F29" s="37"/>
      <c r="G29" s="38"/>
    </row>
    <row r="30" spans="1:7" x14ac:dyDescent="0.25">
      <c r="A30" s="44" t="s">
        <v>13</v>
      </c>
      <c r="B30" s="44" t="s">
        <v>72</v>
      </c>
      <c r="C30" s="37">
        <v>40</v>
      </c>
      <c r="D30" s="37">
        <v>3</v>
      </c>
      <c r="E30" s="37">
        <v>3.9</v>
      </c>
      <c r="F30" s="37">
        <v>29.8</v>
      </c>
      <c r="G30" s="38">
        <v>166.3</v>
      </c>
    </row>
    <row r="31" spans="1:7" x14ac:dyDescent="0.25">
      <c r="A31" s="44"/>
      <c r="B31" s="47" t="s">
        <v>25</v>
      </c>
      <c r="C31" s="39">
        <f>SUM(C30:C30)</f>
        <v>40</v>
      </c>
      <c r="D31" s="39">
        <f>SUM(D30:D30)</f>
        <v>3</v>
      </c>
      <c r="E31" s="39">
        <f>SUM(E30:E30)</f>
        <v>3.9</v>
      </c>
      <c r="F31" s="39">
        <f>SUM(F30:F30)</f>
        <v>29.8</v>
      </c>
      <c r="G31" s="40">
        <f>SUM(G30:G30)</f>
        <v>166.3</v>
      </c>
    </row>
    <row r="32" spans="1:7" x14ac:dyDescent="0.25">
      <c r="A32" s="44"/>
      <c r="B32" s="47" t="s">
        <v>26</v>
      </c>
      <c r="C32" s="37"/>
      <c r="D32" s="37"/>
      <c r="E32" s="37"/>
      <c r="F32" s="37"/>
      <c r="G32" s="38"/>
    </row>
    <row r="33" spans="1:7" ht="16.8" customHeight="1" x14ac:dyDescent="0.25">
      <c r="A33" s="44" t="s">
        <v>42</v>
      </c>
      <c r="B33" s="44" t="s">
        <v>171</v>
      </c>
      <c r="C33" s="37">
        <v>150</v>
      </c>
      <c r="D33" s="37">
        <v>4.7</v>
      </c>
      <c r="E33" s="37">
        <v>6.1</v>
      </c>
      <c r="F33" s="37">
        <v>26.5</v>
      </c>
      <c r="G33" s="38">
        <v>180.8</v>
      </c>
    </row>
    <row r="34" spans="1:7" ht="16.8" customHeight="1" x14ac:dyDescent="0.25">
      <c r="A34" s="44" t="s">
        <v>56</v>
      </c>
      <c r="B34" s="44" t="s">
        <v>226</v>
      </c>
      <c r="C34" s="37">
        <v>200</v>
      </c>
      <c r="D34" s="37">
        <v>1</v>
      </c>
      <c r="E34" s="37">
        <v>0.1</v>
      </c>
      <c r="F34" s="37">
        <v>15.7</v>
      </c>
      <c r="G34" s="38">
        <v>66.900000000000006</v>
      </c>
    </row>
    <row r="35" spans="1:7" ht="17.399999999999999" customHeight="1" x14ac:dyDescent="0.25">
      <c r="A35" s="44" t="s">
        <v>13</v>
      </c>
      <c r="B35" s="44" t="s">
        <v>22</v>
      </c>
      <c r="C35" s="37">
        <v>40</v>
      </c>
      <c r="D35" s="37">
        <v>2.6</v>
      </c>
      <c r="E35" s="37">
        <v>0.5</v>
      </c>
      <c r="F35" s="37">
        <v>15.8</v>
      </c>
      <c r="G35" s="38">
        <v>78.2</v>
      </c>
    </row>
    <row r="36" spans="1:7" x14ac:dyDescent="0.25">
      <c r="A36" s="44"/>
      <c r="B36" s="47" t="s">
        <v>28</v>
      </c>
      <c r="C36" s="39">
        <f>SUM(C33:C35)</f>
        <v>390</v>
      </c>
      <c r="D36" s="39">
        <f>SUM(D33:D35)</f>
        <v>8.3000000000000007</v>
      </c>
      <c r="E36" s="39">
        <v>6.7</v>
      </c>
      <c r="F36" s="39">
        <f>SUM(F33:F35)</f>
        <v>58</v>
      </c>
      <c r="G36" s="40">
        <f>SUM(G33:G35)</f>
        <v>325.90000000000003</v>
      </c>
    </row>
    <row r="37" spans="1:7" ht="15" thickBot="1" x14ac:dyDescent="0.3">
      <c r="A37" s="48"/>
      <c r="B37" s="50" t="s">
        <v>29</v>
      </c>
      <c r="C37" s="41">
        <f>SUM(C36,C31,C28,C19,C16)</f>
        <v>1830</v>
      </c>
      <c r="D37" s="41">
        <f>SUM(D36,D31,D28,D19,D16)</f>
        <v>60.9</v>
      </c>
      <c r="E37" s="41">
        <v>61.8</v>
      </c>
      <c r="F37" s="41">
        <f>SUM(F36,F31,F28,F19,F16)</f>
        <v>228.29999999999998</v>
      </c>
      <c r="G37" s="42">
        <f>SUM(G36,G31,G28,G19,G16)</f>
        <v>1712.3</v>
      </c>
    </row>
    <row r="38" spans="1:7" ht="15" thickTop="1" x14ac:dyDescent="0.3"/>
  </sheetData>
  <mergeCells count="1">
    <mergeCell ref="B7:B8"/>
  </mergeCell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0" workbookViewId="0">
      <selection activeCell="L27" sqref="L27"/>
    </sheetView>
  </sheetViews>
  <sheetFormatPr defaultColWidth="9.109375" defaultRowHeight="14.4" x14ac:dyDescent="0.3"/>
  <cols>
    <col min="1" max="1" width="18.33203125" style="17" customWidth="1"/>
    <col min="2" max="2" width="32.88671875" style="17" customWidth="1"/>
    <col min="3" max="3" width="8.6640625" style="17" customWidth="1"/>
    <col min="4" max="4" width="9.6640625" style="17" customWidth="1"/>
    <col min="5" max="5" width="9.5546875" style="17" customWidth="1"/>
    <col min="6" max="6" width="9.109375" style="17" customWidth="1"/>
    <col min="7" max="7" width="12.5546875" style="17" customWidth="1"/>
    <col min="8" max="16384" width="9.109375" style="17"/>
  </cols>
  <sheetData>
    <row r="1" spans="1:7" s="1" customFormat="1" ht="19.5" customHeight="1" x14ac:dyDescent="0.3">
      <c r="A1" s="35"/>
      <c r="B1" s="35"/>
      <c r="C1" s="35"/>
      <c r="D1" s="35"/>
      <c r="E1" s="35"/>
      <c r="F1" s="35"/>
      <c r="G1" s="35"/>
    </row>
    <row r="2" spans="1:7" s="1" customFormat="1" ht="18.75" customHeight="1" x14ac:dyDescent="0.3">
      <c r="A2" s="27"/>
      <c r="B2" s="28"/>
      <c r="C2" s="28"/>
      <c r="D2" s="28"/>
      <c r="E2" s="69" t="s">
        <v>189</v>
      </c>
      <c r="F2" s="69"/>
      <c r="G2" s="69"/>
    </row>
    <row r="3" spans="1:7" s="1" customFormat="1" ht="21" customHeight="1" x14ac:dyDescent="0.3">
      <c r="A3" s="29"/>
      <c r="B3" s="30"/>
      <c r="C3" s="30"/>
      <c r="D3" s="30"/>
      <c r="E3" s="54" t="s">
        <v>190</v>
      </c>
      <c r="F3" s="54"/>
      <c r="G3" s="54"/>
    </row>
    <row r="4" spans="1:7" s="1" customFormat="1" ht="21" customHeight="1" x14ac:dyDescent="0.3">
      <c r="A4" s="29"/>
      <c r="B4" s="30"/>
      <c r="C4" s="30"/>
      <c r="D4" s="30"/>
      <c r="E4" s="54" t="s">
        <v>191</v>
      </c>
      <c r="F4" s="54"/>
      <c r="G4" s="54"/>
    </row>
    <row r="5" spans="1:7" s="1" customFormat="1" ht="21" customHeight="1" x14ac:dyDescent="0.3">
      <c r="A5" s="29"/>
      <c r="B5" s="30"/>
      <c r="C5" s="30"/>
      <c r="D5" s="30"/>
      <c r="E5" s="54" t="s">
        <v>227</v>
      </c>
      <c r="F5" s="54"/>
      <c r="G5" s="54"/>
    </row>
    <row r="6" spans="1:7" s="1" customFormat="1" ht="18" customHeight="1" x14ac:dyDescent="0.3">
      <c r="A6" s="29"/>
      <c r="B6" s="30"/>
      <c r="C6" s="30"/>
      <c r="D6" s="30"/>
      <c r="E6" s="36"/>
      <c r="F6" s="36"/>
      <c r="G6" s="36"/>
    </row>
    <row r="7" spans="1:7" ht="31.2" x14ac:dyDescent="0.3">
      <c r="A7" s="33" t="s">
        <v>1</v>
      </c>
      <c r="B7" s="103" t="s">
        <v>0</v>
      </c>
      <c r="C7" s="33" t="s">
        <v>10</v>
      </c>
      <c r="D7" s="33" t="s">
        <v>4</v>
      </c>
      <c r="E7" s="33" t="s">
        <v>6</v>
      </c>
      <c r="F7" s="33" t="s">
        <v>7</v>
      </c>
      <c r="G7" s="33" t="s">
        <v>8</v>
      </c>
    </row>
    <row r="8" spans="1:7" ht="15.6" x14ac:dyDescent="0.3">
      <c r="A8" s="33" t="s">
        <v>2</v>
      </c>
      <c r="B8" s="103"/>
      <c r="C8" s="33" t="s">
        <v>5</v>
      </c>
      <c r="D8" s="33" t="s">
        <v>3</v>
      </c>
      <c r="E8" s="33" t="s">
        <v>5</v>
      </c>
      <c r="F8" s="33" t="s">
        <v>5</v>
      </c>
      <c r="G8" s="33" t="s">
        <v>9</v>
      </c>
    </row>
    <row r="9" spans="1:7" ht="15.75" customHeight="1" x14ac:dyDescent="0.3">
      <c r="A9" s="73"/>
      <c r="B9" s="74" t="s">
        <v>73</v>
      </c>
      <c r="C9" s="58"/>
      <c r="D9" s="58"/>
      <c r="E9" s="58"/>
      <c r="F9" s="58"/>
      <c r="G9" s="59"/>
    </row>
    <row r="10" spans="1:7" x14ac:dyDescent="0.3">
      <c r="A10" s="73"/>
      <c r="B10" s="75" t="s">
        <v>11</v>
      </c>
      <c r="C10" s="58"/>
      <c r="D10" s="58"/>
      <c r="E10" s="58"/>
      <c r="F10" s="58"/>
      <c r="G10" s="59"/>
    </row>
    <row r="11" spans="1:7" x14ac:dyDescent="0.3">
      <c r="A11" s="73" t="s">
        <v>81</v>
      </c>
      <c r="B11" s="94" t="s">
        <v>165</v>
      </c>
      <c r="C11" s="58">
        <v>10</v>
      </c>
      <c r="D11" s="58">
        <v>0.1</v>
      </c>
      <c r="E11" s="58">
        <v>7.2</v>
      </c>
      <c r="F11" s="58">
        <v>0.1</v>
      </c>
      <c r="G11" s="59">
        <v>66.099999999999994</v>
      </c>
    </row>
    <row r="12" spans="1:7" ht="18" customHeight="1" x14ac:dyDescent="0.3">
      <c r="A12" s="73" t="s">
        <v>147</v>
      </c>
      <c r="B12" s="73" t="s">
        <v>148</v>
      </c>
      <c r="C12" s="58">
        <v>150</v>
      </c>
      <c r="D12" s="58">
        <v>3.7</v>
      </c>
      <c r="E12" s="58">
        <v>4.4000000000000004</v>
      </c>
      <c r="F12" s="58">
        <v>17.899999999999999</v>
      </c>
      <c r="G12" s="59">
        <v>126.8</v>
      </c>
    </row>
    <row r="13" spans="1:7" ht="18.75" customHeight="1" x14ac:dyDescent="0.3">
      <c r="A13" s="73" t="s">
        <v>149</v>
      </c>
      <c r="B13" s="73" t="s">
        <v>150</v>
      </c>
      <c r="C13" s="58">
        <v>200</v>
      </c>
      <c r="D13" s="58">
        <v>0.3</v>
      </c>
      <c r="E13" s="58">
        <v>0</v>
      </c>
      <c r="F13" s="58">
        <v>7.3</v>
      </c>
      <c r="G13" s="59">
        <v>30.8</v>
      </c>
    </row>
    <row r="14" spans="1:7" ht="21.75" customHeight="1" x14ac:dyDescent="0.3">
      <c r="A14" s="73" t="s">
        <v>13</v>
      </c>
      <c r="B14" s="73" t="s">
        <v>22</v>
      </c>
      <c r="C14" s="58">
        <v>40</v>
      </c>
      <c r="D14" s="58">
        <v>2.6</v>
      </c>
      <c r="E14" s="58">
        <v>0.5</v>
      </c>
      <c r="F14" s="58">
        <v>15.8</v>
      </c>
      <c r="G14" s="59">
        <v>78.2</v>
      </c>
    </row>
    <row r="15" spans="1:7" x14ac:dyDescent="0.3">
      <c r="A15" s="73"/>
      <c r="B15" s="76" t="s">
        <v>15</v>
      </c>
      <c r="C15" s="61">
        <v>400</v>
      </c>
      <c r="D15" s="61">
        <v>6.7</v>
      </c>
      <c r="E15" s="61">
        <v>12.1</v>
      </c>
      <c r="F15" s="61">
        <v>41.1</v>
      </c>
      <c r="G15" s="62">
        <v>301.89999999999998</v>
      </c>
    </row>
    <row r="16" spans="1:7" ht="18.75" customHeight="1" x14ac:dyDescent="0.3">
      <c r="A16" s="73"/>
      <c r="B16" s="76" t="s">
        <v>16</v>
      </c>
      <c r="C16" s="58"/>
      <c r="D16" s="58"/>
      <c r="E16" s="58"/>
      <c r="F16" s="58"/>
      <c r="G16" s="59"/>
    </row>
    <row r="17" spans="1:7" x14ac:dyDescent="0.3">
      <c r="A17" s="73" t="s">
        <v>13</v>
      </c>
      <c r="B17" s="73" t="s">
        <v>140</v>
      </c>
      <c r="C17" s="58">
        <v>200</v>
      </c>
      <c r="D17" s="58">
        <v>1.4</v>
      </c>
      <c r="E17" s="58">
        <v>0.4</v>
      </c>
      <c r="F17" s="58">
        <v>22.8</v>
      </c>
      <c r="G17" s="59">
        <v>100.4</v>
      </c>
    </row>
    <row r="18" spans="1:7" x14ac:dyDescent="0.3">
      <c r="A18" s="73"/>
      <c r="B18" s="76" t="s">
        <v>17</v>
      </c>
      <c r="C18" s="61">
        <f>SUM(C17)</f>
        <v>200</v>
      </c>
      <c r="D18" s="61">
        <f>SUM(D17)</f>
        <v>1.4</v>
      </c>
      <c r="E18" s="61">
        <f>SUM(E17)</f>
        <v>0.4</v>
      </c>
      <c r="F18" s="61">
        <f>SUM(F17)</f>
        <v>22.8</v>
      </c>
      <c r="G18" s="62">
        <f>SUM(G17)</f>
        <v>100.4</v>
      </c>
    </row>
    <row r="19" spans="1:7" ht="18" customHeight="1" x14ac:dyDescent="0.3">
      <c r="A19" s="73"/>
      <c r="B19" s="76" t="s">
        <v>51</v>
      </c>
      <c r="C19" s="58"/>
      <c r="D19" s="58"/>
      <c r="E19" s="58"/>
      <c r="F19" s="58"/>
      <c r="G19" s="59"/>
    </row>
    <row r="20" spans="1:7" x14ac:dyDescent="0.3">
      <c r="A20" s="73" t="s">
        <v>74</v>
      </c>
      <c r="B20" s="73" t="s">
        <v>151</v>
      </c>
      <c r="C20" s="58">
        <v>60</v>
      </c>
      <c r="D20" s="58">
        <v>0.6</v>
      </c>
      <c r="E20" s="58">
        <v>3.1</v>
      </c>
      <c r="F20" s="58">
        <v>1.8</v>
      </c>
      <c r="G20" s="59">
        <v>37.6</v>
      </c>
    </row>
    <row r="21" spans="1:7" ht="17.399999999999999" customHeight="1" x14ac:dyDescent="0.3">
      <c r="A21" s="73" t="s">
        <v>152</v>
      </c>
      <c r="B21" s="73" t="s">
        <v>153</v>
      </c>
      <c r="C21" s="58">
        <v>200</v>
      </c>
      <c r="D21" s="58">
        <v>1.8</v>
      </c>
      <c r="E21" s="58">
        <v>4.3</v>
      </c>
      <c r="F21" s="58">
        <v>10.7</v>
      </c>
      <c r="G21" s="59">
        <v>88.3</v>
      </c>
    </row>
    <row r="22" spans="1:7" ht="18.75" customHeight="1" x14ac:dyDescent="0.3">
      <c r="A22" s="73" t="s">
        <v>154</v>
      </c>
      <c r="B22" s="73" t="s">
        <v>155</v>
      </c>
      <c r="C22" s="58">
        <v>150</v>
      </c>
      <c r="D22" s="58">
        <v>20.5</v>
      </c>
      <c r="E22" s="58">
        <v>6</v>
      </c>
      <c r="F22" s="58">
        <v>24.9</v>
      </c>
      <c r="G22" s="59">
        <v>236</v>
      </c>
    </row>
    <row r="23" spans="1:7" x14ac:dyDescent="0.3">
      <c r="A23" s="73" t="s">
        <v>156</v>
      </c>
      <c r="B23" s="73" t="s">
        <v>157</v>
      </c>
      <c r="C23" s="58">
        <v>200</v>
      </c>
      <c r="D23" s="58">
        <v>0.1</v>
      </c>
      <c r="E23" s="58">
        <v>0.1</v>
      </c>
      <c r="F23" s="58">
        <v>14.9</v>
      </c>
      <c r="G23" s="59">
        <v>60.7</v>
      </c>
    </row>
    <row r="24" spans="1:7" ht="15.75" customHeight="1" x14ac:dyDescent="0.3">
      <c r="A24" s="73" t="s">
        <v>13</v>
      </c>
      <c r="B24" s="73" t="s">
        <v>22</v>
      </c>
      <c r="C24" s="58">
        <v>45</v>
      </c>
      <c r="D24" s="58">
        <v>2.9</v>
      </c>
      <c r="E24" s="58">
        <v>0.6</v>
      </c>
      <c r="F24" s="58">
        <v>17.8</v>
      </c>
      <c r="G24" s="59">
        <v>88</v>
      </c>
    </row>
    <row r="25" spans="1:7" x14ac:dyDescent="0.3">
      <c r="A25" s="73"/>
      <c r="B25" s="76" t="s">
        <v>23</v>
      </c>
      <c r="C25" s="61">
        <f>SUM(C20:C24)</f>
        <v>655</v>
      </c>
      <c r="D25" s="61">
        <f>SUM(D20:D24)</f>
        <v>25.9</v>
      </c>
      <c r="E25" s="61">
        <f>SUM(E20:E24)</f>
        <v>14.1</v>
      </c>
      <c r="F25" s="61">
        <f>SUM(F20:F24)</f>
        <v>70.099999999999994</v>
      </c>
      <c r="G25" s="62">
        <f>SUM(G20:G24)</f>
        <v>510.59999999999997</v>
      </c>
    </row>
    <row r="26" spans="1:7" ht="17.25" customHeight="1" x14ac:dyDescent="0.3">
      <c r="A26" s="73"/>
      <c r="B26" s="76" t="s">
        <v>39</v>
      </c>
      <c r="C26" s="58"/>
      <c r="D26" s="58"/>
      <c r="E26" s="58"/>
      <c r="F26" s="58"/>
      <c r="G26" s="59"/>
    </row>
    <row r="27" spans="1:7" x14ac:dyDescent="0.3">
      <c r="A27" s="73" t="s">
        <v>13</v>
      </c>
      <c r="B27" s="73" t="s">
        <v>112</v>
      </c>
      <c r="C27" s="58">
        <v>50</v>
      </c>
      <c r="D27" s="58">
        <v>1.4</v>
      </c>
      <c r="E27" s="58">
        <v>1.7</v>
      </c>
      <c r="F27" s="58">
        <v>38.700000000000003</v>
      </c>
      <c r="G27" s="59">
        <v>175.1</v>
      </c>
    </row>
    <row r="28" spans="1:7" x14ac:dyDescent="0.3">
      <c r="A28" s="73"/>
      <c r="B28" s="76" t="s">
        <v>25</v>
      </c>
      <c r="C28" s="61">
        <f>SUM(C27:C27)</f>
        <v>50</v>
      </c>
      <c r="D28" s="61">
        <f>SUM(D27:D27)</f>
        <v>1.4</v>
      </c>
      <c r="E28" s="61">
        <f>SUM(E27:E27)</f>
        <v>1.7</v>
      </c>
      <c r="F28" s="61">
        <f>SUM(F27:F27)</f>
        <v>38.700000000000003</v>
      </c>
      <c r="G28" s="62">
        <f>SUM(G27:G27)</f>
        <v>175.1</v>
      </c>
    </row>
    <row r="29" spans="1:7" x14ac:dyDescent="0.3">
      <c r="A29" s="73"/>
      <c r="B29" s="76" t="s">
        <v>26</v>
      </c>
      <c r="C29" s="58"/>
      <c r="D29" s="58"/>
      <c r="E29" s="58"/>
      <c r="F29" s="58"/>
      <c r="G29" s="59"/>
    </row>
    <row r="30" spans="1:7" ht="17.25" customHeight="1" x14ac:dyDescent="0.3">
      <c r="A30" s="73" t="s">
        <v>214</v>
      </c>
      <c r="B30" s="73" t="s">
        <v>158</v>
      </c>
      <c r="C30" s="58">
        <v>100</v>
      </c>
      <c r="D30" s="58">
        <v>19.600000000000001</v>
      </c>
      <c r="E30" s="58">
        <v>5.6</v>
      </c>
      <c r="F30" s="58">
        <v>20.6</v>
      </c>
      <c r="G30" s="59">
        <v>213.4</v>
      </c>
    </row>
    <row r="31" spans="1:7" ht="19.5" customHeight="1" x14ac:dyDescent="0.3">
      <c r="A31" s="73" t="s">
        <v>48</v>
      </c>
      <c r="B31" s="73" t="s">
        <v>159</v>
      </c>
      <c r="C31" s="58">
        <v>200</v>
      </c>
      <c r="D31" s="58">
        <v>0.2</v>
      </c>
      <c r="E31" s="58">
        <v>0</v>
      </c>
      <c r="F31" s="58">
        <v>6.5</v>
      </c>
      <c r="G31" s="59">
        <v>26.8</v>
      </c>
    </row>
    <row r="32" spans="1:7" x14ac:dyDescent="0.3">
      <c r="A32" s="73" t="s">
        <v>13</v>
      </c>
      <c r="B32" s="73" t="s">
        <v>22</v>
      </c>
      <c r="C32" s="58">
        <v>40</v>
      </c>
      <c r="D32" s="58">
        <v>2.6</v>
      </c>
      <c r="E32" s="58">
        <v>0.5</v>
      </c>
      <c r="F32" s="58">
        <v>15.8</v>
      </c>
      <c r="G32" s="59">
        <v>78.2</v>
      </c>
    </row>
    <row r="33" spans="1:7" x14ac:dyDescent="0.3">
      <c r="A33" s="73" t="s">
        <v>13</v>
      </c>
      <c r="B33" s="73" t="s">
        <v>220</v>
      </c>
      <c r="C33" s="58">
        <v>120</v>
      </c>
      <c r="D33" s="58">
        <v>1.8</v>
      </c>
      <c r="E33" s="58">
        <v>0</v>
      </c>
      <c r="F33" s="58">
        <v>26.9</v>
      </c>
      <c r="G33" s="59">
        <v>114.7</v>
      </c>
    </row>
    <row r="34" spans="1:7" ht="20.25" customHeight="1" x14ac:dyDescent="0.3">
      <c r="A34" s="73"/>
      <c r="B34" s="76" t="s">
        <v>45</v>
      </c>
      <c r="C34" s="61">
        <f>SUM(C30:C33)</f>
        <v>460</v>
      </c>
      <c r="D34" s="61">
        <f>SUM(D30:D33)</f>
        <v>24.200000000000003</v>
      </c>
      <c r="E34" s="61">
        <f>SUM(E30:E33)</f>
        <v>6.1</v>
      </c>
      <c r="F34" s="61">
        <f>SUM(F30:F33)</f>
        <v>69.800000000000011</v>
      </c>
      <c r="G34" s="62">
        <f>SUM(G30:G33)</f>
        <v>433.1</v>
      </c>
    </row>
    <row r="35" spans="1:7" x14ac:dyDescent="0.3">
      <c r="A35" s="73"/>
      <c r="B35" s="87" t="s">
        <v>29</v>
      </c>
      <c r="C35" s="64">
        <f>SUM(C34,C28,C25,C18,C15)</f>
        <v>1765</v>
      </c>
      <c r="D35" s="64">
        <f>SUM(D34,D28,D25,D18,D15)</f>
        <v>59.6</v>
      </c>
      <c r="E35" s="64">
        <f>SUM(E34,E28,E25,E18,E15)</f>
        <v>34.4</v>
      </c>
      <c r="F35" s="64">
        <f>SUM(F34,F28,F25,F18,F15)</f>
        <v>242.50000000000003</v>
      </c>
      <c r="G35" s="65">
        <f>SUM(G34,G28,G25,G18,G15)</f>
        <v>1521.1</v>
      </c>
    </row>
  </sheetData>
  <mergeCells count="1">
    <mergeCell ref="B7:B8"/>
  </mergeCells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4" workbookViewId="0">
      <selection activeCell="B7" sqref="B7:B8"/>
    </sheetView>
  </sheetViews>
  <sheetFormatPr defaultColWidth="9.109375" defaultRowHeight="14.4" x14ac:dyDescent="0.3"/>
  <cols>
    <col min="1" max="1" width="17.5546875" style="53" customWidth="1"/>
    <col min="2" max="2" width="25.6640625" style="53" customWidth="1"/>
    <col min="3" max="4" width="8.6640625" style="53" customWidth="1"/>
    <col min="5" max="5" width="9" style="53" customWidth="1"/>
    <col min="6" max="6" width="9.6640625" style="53" customWidth="1"/>
    <col min="7" max="7" width="12.77734375" style="53" customWidth="1"/>
    <col min="8" max="16384" width="9.109375" style="53"/>
  </cols>
  <sheetData>
    <row r="1" spans="1:7" s="1" customFormat="1" ht="19.5" customHeight="1" x14ac:dyDescent="0.3">
      <c r="A1" s="35"/>
      <c r="B1" s="35"/>
      <c r="C1" s="35"/>
      <c r="D1" s="35"/>
      <c r="E1" s="35"/>
      <c r="F1" s="35"/>
      <c r="G1" s="35"/>
    </row>
    <row r="2" spans="1:7" s="1" customFormat="1" ht="18.75" customHeight="1" x14ac:dyDescent="0.3">
      <c r="A2" s="27"/>
      <c r="B2" s="28"/>
      <c r="C2" s="28"/>
      <c r="D2" s="28"/>
      <c r="E2" s="69" t="s">
        <v>189</v>
      </c>
      <c r="F2" s="69"/>
      <c r="G2" s="69"/>
    </row>
    <row r="3" spans="1:7" s="1" customFormat="1" ht="21" customHeight="1" x14ac:dyDescent="0.3">
      <c r="A3" s="29"/>
      <c r="B3" s="30"/>
      <c r="C3" s="30"/>
      <c r="D3" s="30"/>
      <c r="E3" s="54" t="s">
        <v>190</v>
      </c>
      <c r="F3" s="54"/>
      <c r="G3" s="54"/>
    </row>
    <row r="4" spans="1:7" s="1" customFormat="1" ht="21" customHeight="1" x14ac:dyDescent="0.3">
      <c r="A4" s="29"/>
      <c r="B4" s="30"/>
      <c r="C4" s="30"/>
      <c r="D4" s="30"/>
      <c r="E4" s="54" t="s">
        <v>191</v>
      </c>
      <c r="F4" s="54"/>
      <c r="G4" s="54"/>
    </row>
    <row r="5" spans="1:7" s="1" customFormat="1" ht="21" customHeight="1" x14ac:dyDescent="0.3">
      <c r="A5" s="29"/>
      <c r="B5" s="30"/>
      <c r="C5" s="30"/>
      <c r="D5" s="30"/>
      <c r="E5" s="54" t="s">
        <v>228</v>
      </c>
      <c r="F5" s="54"/>
      <c r="G5" s="54"/>
    </row>
    <row r="6" spans="1:7" s="1" customFormat="1" ht="18" customHeight="1" x14ac:dyDescent="0.3">
      <c r="A6" s="29"/>
      <c r="B6" s="30"/>
      <c r="C6" s="30"/>
      <c r="D6" s="30"/>
      <c r="E6" s="36"/>
      <c r="F6" s="36"/>
      <c r="G6" s="36"/>
    </row>
    <row r="7" spans="1:7" ht="31.2" x14ac:dyDescent="0.3">
      <c r="A7" s="33" t="s">
        <v>0</v>
      </c>
      <c r="B7" s="103" t="s">
        <v>236</v>
      </c>
      <c r="C7" s="33" t="s">
        <v>10</v>
      </c>
      <c r="D7" s="33" t="s">
        <v>4</v>
      </c>
      <c r="E7" s="33" t="s">
        <v>6</v>
      </c>
      <c r="F7" s="33" t="s">
        <v>7</v>
      </c>
      <c r="G7" s="33" t="s">
        <v>8</v>
      </c>
    </row>
    <row r="8" spans="1:7" ht="15.6" x14ac:dyDescent="0.3">
      <c r="A8" s="33" t="s">
        <v>2</v>
      </c>
      <c r="B8" s="103"/>
      <c r="C8" s="33" t="s">
        <v>5</v>
      </c>
      <c r="D8" s="33" t="s">
        <v>3</v>
      </c>
      <c r="E8" s="33" t="s">
        <v>5</v>
      </c>
      <c r="F8" s="33" t="s">
        <v>5</v>
      </c>
      <c r="G8" s="33" t="s">
        <v>9</v>
      </c>
    </row>
    <row r="9" spans="1:7" ht="21" customHeight="1" x14ac:dyDescent="0.3">
      <c r="A9" s="73"/>
      <c r="B9" s="74" t="s">
        <v>80</v>
      </c>
      <c r="C9" s="58"/>
      <c r="D9" s="58"/>
      <c r="E9" s="58"/>
      <c r="F9" s="58"/>
      <c r="G9" s="59"/>
    </row>
    <row r="10" spans="1:7" x14ac:dyDescent="0.3">
      <c r="A10" s="73"/>
      <c r="B10" s="75" t="s">
        <v>47</v>
      </c>
      <c r="C10" s="58"/>
      <c r="D10" s="58"/>
      <c r="E10" s="58"/>
      <c r="F10" s="58"/>
      <c r="G10" s="59"/>
    </row>
    <row r="11" spans="1:7" ht="15.75" customHeight="1" x14ac:dyDescent="0.3">
      <c r="A11" s="73" t="s">
        <v>160</v>
      </c>
      <c r="B11" s="73" t="s">
        <v>161</v>
      </c>
      <c r="C11" s="58">
        <v>150</v>
      </c>
      <c r="D11" s="58">
        <v>7.9</v>
      </c>
      <c r="E11" s="58">
        <v>6.8</v>
      </c>
      <c r="F11" s="58">
        <v>28.6</v>
      </c>
      <c r="G11" s="59">
        <v>207.7</v>
      </c>
    </row>
    <row r="12" spans="1:7" ht="21" customHeight="1" x14ac:dyDescent="0.3">
      <c r="A12" s="73" t="s">
        <v>66</v>
      </c>
      <c r="B12" s="73" t="s">
        <v>67</v>
      </c>
      <c r="C12" s="58">
        <v>200</v>
      </c>
      <c r="D12" s="58">
        <v>0.3</v>
      </c>
      <c r="E12" s="58">
        <v>0</v>
      </c>
      <c r="F12" s="58">
        <v>6.7</v>
      </c>
      <c r="G12" s="59">
        <v>27.9</v>
      </c>
    </row>
    <row r="13" spans="1:7" x14ac:dyDescent="0.3">
      <c r="A13" s="73" t="s">
        <v>13</v>
      </c>
      <c r="B13" s="73" t="s">
        <v>22</v>
      </c>
      <c r="C13" s="58">
        <v>40</v>
      </c>
      <c r="D13" s="58">
        <v>2.6</v>
      </c>
      <c r="E13" s="58">
        <v>0.5</v>
      </c>
      <c r="F13" s="58">
        <v>15.8</v>
      </c>
      <c r="G13" s="59">
        <v>78.2</v>
      </c>
    </row>
    <row r="14" spans="1:7" ht="15.75" customHeight="1" x14ac:dyDescent="0.3">
      <c r="A14" s="73"/>
      <c r="B14" s="76" t="s">
        <v>33</v>
      </c>
      <c r="C14" s="61">
        <f>SUM(C11:C13)</f>
        <v>390</v>
      </c>
      <c r="D14" s="61">
        <f>SUM(D11:D13)</f>
        <v>10.8</v>
      </c>
      <c r="E14" s="61">
        <f>SUM(E11:E13)</f>
        <v>7.3</v>
      </c>
      <c r="F14" s="61">
        <f>SUM(F11:F13)</f>
        <v>51.100000000000009</v>
      </c>
      <c r="G14" s="62">
        <f>SUM(G11:G13)</f>
        <v>313.8</v>
      </c>
    </row>
    <row r="15" spans="1:7" x14ac:dyDescent="0.3">
      <c r="A15" s="73"/>
      <c r="B15" s="76" t="s">
        <v>50</v>
      </c>
      <c r="C15" s="58"/>
      <c r="D15" s="58"/>
      <c r="E15" s="58"/>
      <c r="F15" s="58"/>
      <c r="G15" s="59"/>
    </row>
    <row r="16" spans="1:7" ht="16.5" customHeight="1" x14ac:dyDescent="0.3">
      <c r="A16" s="73" t="s">
        <v>71</v>
      </c>
      <c r="B16" s="73" t="s">
        <v>60</v>
      </c>
      <c r="C16" s="58">
        <v>180</v>
      </c>
      <c r="D16" s="58">
        <v>5.2</v>
      </c>
      <c r="E16" s="58">
        <v>4.5</v>
      </c>
      <c r="F16" s="58">
        <v>7.6</v>
      </c>
      <c r="G16" s="59">
        <v>91.6</v>
      </c>
    </row>
    <row r="17" spans="1:7" x14ac:dyDescent="0.3">
      <c r="A17" s="73"/>
      <c r="B17" s="76" t="s">
        <v>17</v>
      </c>
      <c r="C17" s="61">
        <f>SUM(C16)</f>
        <v>180</v>
      </c>
      <c r="D17" s="61">
        <f>SUM(D16)</f>
        <v>5.2</v>
      </c>
      <c r="E17" s="61">
        <f>SUM(E16)</f>
        <v>4.5</v>
      </c>
      <c r="F17" s="61">
        <f>SUM(F16)</f>
        <v>7.6</v>
      </c>
      <c r="G17" s="62">
        <f>SUM(G16)</f>
        <v>91.6</v>
      </c>
    </row>
    <row r="18" spans="1:7" x14ac:dyDescent="0.3">
      <c r="A18" s="73"/>
      <c r="B18" s="76" t="s">
        <v>51</v>
      </c>
      <c r="C18" s="58"/>
      <c r="D18" s="58"/>
      <c r="E18" s="58"/>
      <c r="F18" s="58"/>
      <c r="G18" s="59"/>
    </row>
    <row r="19" spans="1:7" ht="18" customHeight="1" x14ac:dyDescent="0.3">
      <c r="A19" s="73" t="s">
        <v>52</v>
      </c>
      <c r="B19" s="73" t="s">
        <v>53</v>
      </c>
      <c r="C19" s="58">
        <v>60</v>
      </c>
      <c r="D19" s="58">
        <v>0.7</v>
      </c>
      <c r="E19" s="58">
        <v>0.1</v>
      </c>
      <c r="F19" s="58">
        <v>2.2999999999999998</v>
      </c>
      <c r="G19" s="77" t="s">
        <v>82</v>
      </c>
    </row>
    <row r="20" spans="1:7" ht="19.8" customHeight="1" x14ac:dyDescent="0.3">
      <c r="A20" s="73" t="s">
        <v>68</v>
      </c>
      <c r="B20" s="73" t="s">
        <v>211</v>
      </c>
      <c r="C20" s="58">
        <v>200</v>
      </c>
      <c r="D20" s="58">
        <v>4.7</v>
      </c>
      <c r="E20" s="58">
        <v>5.7</v>
      </c>
      <c r="F20" s="58">
        <v>10.1</v>
      </c>
      <c r="G20" s="59">
        <v>110.4</v>
      </c>
    </row>
    <row r="21" spans="1:7" ht="19.5" customHeight="1" x14ac:dyDescent="0.3">
      <c r="A21" s="73" t="s">
        <v>162</v>
      </c>
      <c r="B21" s="73" t="s">
        <v>163</v>
      </c>
      <c r="C21" s="58">
        <v>150</v>
      </c>
      <c r="D21" s="58">
        <v>15</v>
      </c>
      <c r="E21" s="58">
        <v>14</v>
      </c>
      <c r="F21" s="58">
        <v>12.8</v>
      </c>
      <c r="G21" s="59">
        <v>238.4</v>
      </c>
    </row>
    <row r="22" spans="1:7" ht="20.25" customHeight="1" x14ac:dyDescent="0.3">
      <c r="A22" s="94" t="s">
        <v>209</v>
      </c>
      <c r="B22" s="73" t="s">
        <v>202</v>
      </c>
      <c r="C22" s="58">
        <v>200</v>
      </c>
      <c r="D22" s="58">
        <v>0.3</v>
      </c>
      <c r="E22" s="58">
        <v>0.1</v>
      </c>
      <c r="F22" s="58">
        <v>7.4</v>
      </c>
      <c r="G22" s="59">
        <v>31.2</v>
      </c>
    </row>
    <row r="23" spans="1:7" ht="18.75" customHeight="1" x14ac:dyDescent="0.3">
      <c r="A23" s="73" t="s">
        <v>13</v>
      </c>
      <c r="B23" s="73" t="s">
        <v>22</v>
      </c>
      <c r="C23" s="58">
        <v>45</v>
      </c>
      <c r="D23" s="58">
        <v>2.9</v>
      </c>
      <c r="E23" s="58">
        <v>0.6</v>
      </c>
      <c r="F23" s="58">
        <v>17.8</v>
      </c>
      <c r="G23" s="59">
        <v>88</v>
      </c>
    </row>
    <row r="24" spans="1:7" ht="18.75" customHeight="1" x14ac:dyDescent="0.3">
      <c r="A24" s="73"/>
      <c r="B24" s="76" t="s">
        <v>23</v>
      </c>
      <c r="C24" s="61">
        <f>SUM(C19:C23)</f>
        <v>655</v>
      </c>
      <c r="D24" s="61">
        <v>23.6</v>
      </c>
      <c r="E24" s="61">
        <f>SUM(E19:E23)</f>
        <v>20.500000000000004</v>
      </c>
      <c r="F24" s="61">
        <f>SUM(F19:F23)</f>
        <v>50.400000000000006</v>
      </c>
      <c r="G24" s="78" t="s">
        <v>210</v>
      </c>
    </row>
    <row r="25" spans="1:7" ht="19.5" customHeight="1" x14ac:dyDescent="0.3">
      <c r="A25" s="73"/>
      <c r="B25" s="76" t="s">
        <v>39</v>
      </c>
      <c r="C25" s="58"/>
      <c r="D25" s="58"/>
      <c r="E25" s="58"/>
      <c r="F25" s="58"/>
      <c r="G25" s="59"/>
    </row>
    <row r="26" spans="1:7" ht="21.75" customHeight="1" x14ac:dyDescent="0.3">
      <c r="A26" s="73" t="s">
        <v>13</v>
      </c>
      <c r="B26" s="73" t="s">
        <v>203</v>
      </c>
      <c r="C26" s="58">
        <v>95</v>
      </c>
      <c r="D26" s="58">
        <v>2.6</v>
      </c>
      <c r="E26" s="79" t="s">
        <v>229</v>
      </c>
      <c r="F26" s="58">
        <v>21</v>
      </c>
      <c r="G26" s="59">
        <v>129.9</v>
      </c>
    </row>
    <row r="27" spans="1:7" x14ac:dyDescent="0.3">
      <c r="A27" s="73"/>
      <c r="B27" s="76" t="s">
        <v>25</v>
      </c>
      <c r="C27" s="61">
        <f>SUM(C26:C26)</f>
        <v>95</v>
      </c>
      <c r="D27" s="61">
        <f>SUM(D26:D26)</f>
        <v>2.6</v>
      </c>
      <c r="E27" s="80" t="s">
        <v>229</v>
      </c>
      <c r="F27" s="61">
        <f>SUM(F26:F26)</f>
        <v>21</v>
      </c>
      <c r="G27" s="62">
        <f>SUM(G26:G26)</f>
        <v>129.9</v>
      </c>
    </row>
    <row r="28" spans="1:7" x14ac:dyDescent="0.3">
      <c r="A28" s="73"/>
      <c r="B28" s="76" t="s">
        <v>26</v>
      </c>
      <c r="C28" s="58"/>
      <c r="D28" s="58"/>
      <c r="E28" s="58"/>
      <c r="F28" s="58"/>
      <c r="G28" s="59"/>
    </row>
    <row r="29" spans="1:7" ht="18" customHeight="1" x14ac:dyDescent="0.3">
      <c r="A29" s="73" t="s">
        <v>31</v>
      </c>
      <c r="B29" s="73" t="s">
        <v>127</v>
      </c>
      <c r="C29" s="58">
        <v>150</v>
      </c>
      <c r="D29" s="58">
        <v>6.3</v>
      </c>
      <c r="E29" s="58">
        <v>7.6</v>
      </c>
      <c r="F29" s="58">
        <v>28.2</v>
      </c>
      <c r="G29" s="59">
        <v>206.2</v>
      </c>
    </row>
    <row r="30" spans="1:7" ht="22.5" customHeight="1" x14ac:dyDescent="0.3">
      <c r="A30" s="73" t="s">
        <v>90</v>
      </c>
      <c r="B30" s="73" t="s">
        <v>146</v>
      </c>
      <c r="C30" s="58">
        <v>200</v>
      </c>
      <c r="D30" s="58">
        <v>0.5</v>
      </c>
      <c r="E30" s="58">
        <v>0</v>
      </c>
      <c r="F30" s="58">
        <v>19.8</v>
      </c>
      <c r="G30" s="59">
        <v>81</v>
      </c>
    </row>
    <row r="31" spans="1:7" ht="18.75" customHeight="1" x14ac:dyDescent="0.3">
      <c r="A31" s="73" t="s">
        <v>13</v>
      </c>
      <c r="B31" s="73" t="s">
        <v>22</v>
      </c>
      <c r="C31" s="81">
        <v>40</v>
      </c>
      <c r="D31" s="58">
        <v>2.6</v>
      </c>
      <c r="E31" s="58">
        <v>0.5</v>
      </c>
      <c r="F31" s="58">
        <v>15.8</v>
      </c>
      <c r="G31" s="59">
        <v>78.2</v>
      </c>
    </row>
    <row r="32" spans="1:7" x14ac:dyDescent="0.3">
      <c r="A32" s="73"/>
      <c r="B32" s="76" t="s">
        <v>45</v>
      </c>
      <c r="C32" s="82">
        <f>SUM(C29:C31)</f>
        <v>390</v>
      </c>
      <c r="D32" s="61">
        <f>SUM(D29:D31)</f>
        <v>9.4</v>
      </c>
      <c r="E32" s="61">
        <f>SUM(E29:E31)</f>
        <v>8.1</v>
      </c>
      <c r="F32" s="61">
        <f>SUM(F29:F31)</f>
        <v>63.8</v>
      </c>
      <c r="G32" s="62">
        <f>SUM(G29:G31)</f>
        <v>365.4</v>
      </c>
    </row>
    <row r="33" spans="1:7" ht="18.75" customHeight="1" thickBot="1" x14ac:dyDescent="0.35">
      <c r="A33" s="83"/>
      <c r="B33" s="84" t="s">
        <v>29</v>
      </c>
      <c r="C33" s="85">
        <f>SUM(C32,C27,C24,C17,C14)</f>
        <v>1710</v>
      </c>
      <c r="D33" s="85">
        <f>SUM(D32,D27,D24,D17,D14)</f>
        <v>51.600000000000009</v>
      </c>
      <c r="E33" s="85">
        <f>SUM(E32,E27,E24,E17,E14)</f>
        <v>40.4</v>
      </c>
      <c r="F33" s="85">
        <f>SUM(F32,F27,F24,F17,F14)</f>
        <v>193.89999999999998</v>
      </c>
      <c r="G33" s="86">
        <v>1381.5</v>
      </c>
    </row>
    <row r="34" spans="1:7" ht="15" thickTop="1" x14ac:dyDescent="0.3"/>
  </sheetData>
  <mergeCells count="1">
    <mergeCell ref="B7:B8"/>
  </mergeCells>
  <pageMargins left="0.7" right="0.7" top="0.75" bottom="0.75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4" workbookViewId="0">
      <selection activeCell="J20" sqref="J20"/>
    </sheetView>
  </sheetViews>
  <sheetFormatPr defaultColWidth="9.109375" defaultRowHeight="14.4" x14ac:dyDescent="0.3"/>
  <cols>
    <col min="1" max="1" width="18.6640625" style="53" customWidth="1"/>
    <col min="2" max="2" width="32.109375" style="53" customWidth="1"/>
    <col min="3" max="3" width="8.5546875" style="53" customWidth="1"/>
    <col min="4" max="5" width="9.5546875" style="53" customWidth="1"/>
    <col min="6" max="6" width="8.44140625" style="53" customWidth="1"/>
    <col min="7" max="7" width="13.6640625" style="53" customWidth="1"/>
    <col min="8" max="16384" width="9.109375" style="53"/>
  </cols>
  <sheetData>
    <row r="1" spans="1:7" s="1" customFormat="1" ht="19.5" customHeight="1" x14ac:dyDescent="0.3">
      <c r="A1" s="35"/>
      <c r="B1" s="35"/>
      <c r="C1" s="35"/>
      <c r="D1" s="35"/>
      <c r="E1" s="35"/>
      <c r="F1" s="35"/>
      <c r="G1" s="35"/>
    </row>
    <row r="2" spans="1:7" s="1" customFormat="1" ht="18.75" customHeight="1" x14ac:dyDescent="0.3">
      <c r="A2" s="27"/>
      <c r="B2" s="28"/>
      <c r="C2" s="28"/>
      <c r="D2" s="28"/>
      <c r="E2" s="69" t="s">
        <v>189</v>
      </c>
      <c r="F2" s="69"/>
      <c r="G2" s="69"/>
    </row>
    <row r="3" spans="1:7" s="1" customFormat="1" ht="21" customHeight="1" x14ac:dyDescent="0.3">
      <c r="A3" s="29"/>
      <c r="B3" s="30"/>
      <c r="C3" s="30"/>
      <c r="D3" s="30"/>
      <c r="E3" s="54" t="s">
        <v>190</v>
      </c>
      <c r="F3" s="54"/>
      <c r="G3" s="54"/>
    </row>
    <row r="4" spans="1:7" s="1" customFormat="1" ht="21" customHeight="1" x14ac:dyDescent="0.3">
      <c r="A4" s="29"/>
      <c r="B4" s="30"/>
      <c r="C4" s="30"/>
      <c r="D4" s="30"/>
      <c r="E4" s="54" t="s">
        <v>191</v>
      </c>
      <c r="F4" s="54"/>
      <c r="G4" s="54"/>
    </row>
    <row r="5" spans="1:7" s="1" customFormat="1" ht="21" customHeight="1" x14ac:dyDescent="0.3">
      <c r="A5" s="29"/>
      <c r="B5" s="30"/>
      <c r="C5" s="30"/>
      <c r="D5" s="30"/>
      <c r="E5" s="54" t="s">
        <v>230</v>
      </c>
      <c r="F5" s="54"/>
      <c r="G5" s="54"/>
    </row>
    <row r="6" spans="1:7" s="1" customFormat="1" ht="18" customHeight="1" x14ac:dyDescent="0.3">
      <c r="A6" s="29"/>
      <c r="B6" s="30"/>
      <c r="C6" s="30"/>
      <c r="D6" s="30"/>
      <c r="E6" s="36"/>
      <c r="F6" s="36"/>
      <c r="G6" s="36"/>
    </row>
    <row r="7" spans="1:7" ht="31.2" x14ac:dyDescent="0.3">
      <c r="A7" s="55" t="s">
        <v>0</v>
      </c>
      <c r="B7" s="55" t="s">
        <v>236</v>
      </c>
      <c r="C7" s="55" t="s">
        <v>10</v>
      </c>
      <c r="D7" s="55" t="s">
        <v>4</v>
      </c>
      <c r="E7" s="55" t="s">
        <v>6</v>
      </c>
      <c r="F7" s="33" t="s">
        <v>7</v>
      </c>
      <c r="G7" s="51" t="s">
        <v>8</v>
      </c>
    </row>
    <row r="8" spans="1:7" ht="15.6" x14ac:dyDescent="0.3">
      <c r="A8" s="55" t="s">
        <v>2</v>
      </c>
      <c r="B8" s="55"/>
      <c r="C8" s="55" t="s">
        <v>5</v>
      </c>
      <c r="D8" s="55" t="s">
        <v>3</v>
      </c>
      <c r="E8" s="55" t="s">
        <v>5</v>
      </c>
      <c r="F8" s="55" t="s">
        <v>5</v>
      </c>
      <c r="G8" s="55" t="s">
        <v>9</v>
      </c>
    </row>
    <row r="9" spans="1:7" ht="16.5" customHeight="1" x14ac:dyDescent="0.3">
      <c r="A9" s="56"/>
      <c r="B9" s="57" t="s">
        <v>85</v>
      </c>
      <c r="C9" s="58"/>
      <c r="D9" s="58"/>
      <c r="E9" s="58"/>
      <c r="F9" s="58"/>
      <c r="G9" s="59"/>
    </row>
    <row r="10" spans="1:7" x14ac:dyDescent="0.3">
      <c r="A10" s="56"/>
      <c r="B10" s="70" t="s">
        <v>11</v>
      </c>
      <c r="C10" s="58"/>
      <c r="D10" s="58"/>
      <c r="E10" s="58"/>
      <c r="F10" s="58"/>
      <c r="G10" s="59"/>
    </row>
    <row r="11" spans="1:7" ht="21.75" customHeight="1" x14ac:dyDescent="0.3">
      <c r="A11" s="56" t="s">
        <v>12</v>
      </c>
      <c r="B11" s="56" t="s">
        <v>164</v>
      </c>
      <c r="C11" s="58">
        <v>200</v>
      </c>
      <c r="D11" s="58">
        <v>5.5</v>
      </c>
      <c r="E11" s="58">
        <v>4.5</v>
      </c>
      <c r="F11" s="58">
        <v>17.899999999999999</v>
      </c>
      <c r="G11" s="59">
        <v>134.19999999999999</v>
      </c>
    </row>
    <row r="12" spans="1:7" ht="19.5" customHeight="1" x14ac:dyDescent="0.3">
      <c r="A12" s="56" t="s">
        <v>81</v>
      </c>
      <c r="B12" s="56" t="s">
        <v>165</v>
      </c>
      <c r="C12" s="58">
        <v>10</v>
      </c>
      <c r="D12" s="58">
        <v>0.1</v>
      </c>
      <c r="E12" s="58">
        <v>7.2</v>
      </c>
      <c r="F12" s="58">
        <v>0.1</v>
      </c>
      <c r="G12" s="59">
        <v>66.099999999999994</v>
      </c>
    </row>
    <row r="13" spans="1:7" ht="18" customHeight="1" x14ac:dyDescent="0.3">
      <c r="A13" s="56" t="s">
        <v>166</v>
      </c>
      <c r="B13" s="56" t="s">
        <v>167</v>
      </c>
      <c r="C13" s="58">
        <v>200</v>
      </c>
      <c r="D13" s="58">
        <v>3.8</v>
      </c>
      <c r="E13" s="58">
        <v>2.9</v>
      </c>
      <c r="F13" s="58">
        <v>11.3</v>
      </c>
      <c r="G13" s="59">
        <v>86</v>
      </c>
    </row>
    <row r="14" spans="1:7" x14ac:dyDescent="0.3">
      <c r="A14" s="56" t="s">
        <v>13</v>
      </c>
      <c r="B14" s="56" t="s">
        <v>86</v>
      </c>
      <c r="C14" s="58">
        <v>40</v>
      </c>
      <c r="D14" s="58">
        <v>2.6</v>
      </c>
      <c r="E14" s="58">
        <v>0.5</v>
      </c>
      <c r="F14" s="58">
        <v>15.8</v>
      </c>
      <c r="G14" s="59" t="s">
        <v>87</v>
      </c>
    </row>
    <row r="15" spans="1:7" ht="18" customHeight="1" x14ac:dyDescent="0.3">
      <c r="A15" s="56"/>
      <c r="B15" s="60" t="s">
        <v>33</v>
      </c>
      <c r="C15" s="61">
        <f>SUM(C11:C14)</f>
        <v>450</v>
      </c>
      <c r="D15" s="61">
        <f>SUM(D11:D14)</f>
        <v>11.999999999999998</v>
      </c>
      <c r="E15" s="61">
        <f>SUM(E11:E14)</f>
        <v>15.1</v>
      </c>
      <c r="F15" s="61">
        <f>SUM(F11:F14)</f>
        <v>45.1</v>
      </c>
      <c r="G15" s="62">
        <v>364.5</v>
      </c>
    </row>
    <row r="16" spans="1:7" x14ac:dyDescent="0.3">
      <c r="A16" s="56"/>
      <c r="B16" s="60" t="s">
        <v>50</v>
      </c>
      <c r="C16" s="58"/>
      <c r="D16" s="58"/>
      <c r="E16" s="58"/>
      <c r="F16" s="58"/>
      <c r="G16" s="59"/>
    </row>
    <row r="17" spans="1:7" x14ac:dyDescent="0.3">
      <c r="A17" s="56" t="s">
        <v>13</v>
      </c>
      <c r="B17" s="56" t="s">
        <v>88</v>
      </c>
      <c r="C17" s="58">
        <v>70</v>
      </c>
      <c r="D17" s="58">
        <v>0.3</v>
      </c>
      <c r="E17" s="58">
        <v>0.3</v>
      </c>
      <c r="F17" s="58">
        <v>6.9</v>
      </c>
      <c r="G17" s="59">
        <v>31.1</v>
      </c>
    </row>
    <row r="18" spans="1:7" x14ac:dyDescent="0.3">
      <c r="A18" s="56"/>
      <c r="B18" s="60" t="s">
        <v>17</v>
      </c>
      <c r="C18" s="61">
        <f>SUM(C17)</f>
        <v>70</v>
      </c>
      <c r="D18" s="61">
        <f>SUM(D17)</f>
        <v>0.3</v>
      </c>
      <c r="E18" s="61">
        <f>SUM(E17)</f>
        <v>0.3</v>
      </c>
      <c r="F18" s="61">
        <f>SUM(F17)</f>
        <v>6.9</v>
      </c>
      <c r="G18" s="62">
        <f>SUM(G17)</f>
        <v>31.1</v>
      </c>
    </row>
    <row r="19" spans="1:7" x14ac:dyDescent="0.3">
      <c r="A19" s="56"/>
      <c r="B19" s="60" t="s">
        <v>18</v>
      </c>
      <c r="C19" s="58"/>
      <c r="D19" s="58"/>
      <c r="E19" s="58"/>
      <c r="F19" s="58"/>
      <c r="G19" s="59"/>
    </row>
    <row r="20" spans="1:7" ht="18" customHeight="1" x14ac:dyDescent="0.3">
      <c r="A20" s="56" t="s">
        <v>168</v>
      </c>
      <c r="B20" s="56" t="s">
        <v>169</v>
      </c>
      <c r="C20" s="58">
        <v>60</v>
      </c>
      <c r="D20" s="58">
        <v>0.6</v>
      </c>
      <c r="E20" s="58">
        <v>5.3</v>
      </c>
      <c r="F20" s="58">
        <v>4.0999999999999996</v>
      </c>
      <c r="G20" s="59">
        <v>67.099999999999994</v>
      </c>
    </row>
    <row r="21" spans="1:7" ht="17.25" customHeight="1" x14ac:dyDescent="0.3">
      <c r="A21" s="56" t="s">
        <v>170</v>
      </c>
      <c r="B21" s="56" t="s">
        <v>212</v>
      </c>
      <c r="C21" s="58">
        <v>200</v>
      </c>
      <c r="D21" s="58">
        <v>8.6</v>
      </c>
      <c r="E21" s="58">
        <v>4.3</v>
      </c>
      <c r="F21" s="58">
        <v>13.9</v>
      </c>
      <c r="G21" s="59">
        <v>129</v>
      </c>
    </row>
    <row r="22" spans="1:7" x14ac:dyDescent="0.3">
      <c r="A22" s="71" t="s">
        <v>58</v>
      </c>
      <c r="B22" s="56" t="s">
        <v>70</v>
      </c>
      <c r="C22" s="58">
        <v>150</v>
      </c>
      <c r="D22" s="58">
        <v>3.2</v>
      </c>
      <c r="E22" s="58">
        <v>5.2</v>
      </c>
      <c r="F22" s="58">
        <v>19.8</v>
      </c>
      <c r="G22" s="59">
        <v>139.4</v>
      </c>
    </row>
    <row r="23" spans="1:7" ht="19.5" customHeight="1" x14ac:dyDescent="0.3">
      <c r="A23" s="72" t="s">
        <v>172</v>
      </c>
      <c r="B23" s="56" t="s">
        <v>173</v>
      </c>
      <c r="C23" s="58">
        <v>80</v>
      </c>
      <c r="D23" s="58">
        <v>6.7</v>
      </c>
      <c r="E23" s="58">
        <v>6</v>
      </c>
      <c r="F23" s="58">
        <v>5.0999999999999996</v>
      </c>
      <c r="G23" s="59">
        <v>102.7</v>
      </c>
    </row>
    <row r="24" spans="1:7" ht="21" customHeight="1" x14ac:dyDescent="0.3">
      <c r="A24" s="56" t="s">
        <v>36</v>
      </c>
      <c r="B24" s="72" t="s">
        <v>37</v>
      </c>
      <c r="C24" s="58">
        <v>200</v>
      </c>
      <c r="D24" s="58">
        <v>0.1</v>
      </c>
      <c r="E24" s="58">
        <v>0</v>
      </c>
      <c r="F24" s="58">
        <v>7.1</v>
      </c>
      <c r="G24" s="59">
        <v>28.8</v>
      </c>
    </row>
    <row r="25" spans="1:7" ht="18.75" customHeight="1" x14ac:dyDescent="0.3">
      <c r="A25" s="56" t="s">
        <v>13</v>
      </c>
      <c r="B25" s="56" t="s">
        <v>86</v>
      </c>
      <c r="C25" s="58">
        <v>45</v>
      </c>
      <c r="D25" s="58">
        <v>2.9</v>
      </c>
      <c r="E25" s="58">
        <v>0.6</v>
      </c>
      <c r="F25" s="58">
        <v>17.8</v>
      </c>
      <c r="G25" s="59">
        <v>88</v>
      </c>
    </row>
    <row r="26" spans="1:7" ht="18.75" customHeight="1" x14ac:dyDescent="0.3">
      <c r="A26" s="56"/>
      <c r="B26" s="60" t="s">
        <v>23</v>
      </c>
      <c r="C26" s="61">
        <f>SUM(C20:C25)</f>
        <v>735</v>
      </c>
      <c r="D26" s="61">
        <f>SUM(D20:D25)</f>
        <v>22.099999999999998</v>
      </c>
      <c r="E26" s="61">
        <f>SUM(E20:E25)</f>
        <v>21.400000000000002</v>
      </c>
      <c r="F26" s="61">
        <v>67.8</v>
      </c>
      <c r="G26" s="62">
        <f>SUM(G20:G25)</f>
        <v>555</v>
      </c>
    </row>
    <row r="27" spans="1:7" x14ac:dyDescent="0.3">
      <c r="A27" s="56"/>
      <c r="B27" s="60" t="s">
        <v>24</v>
      </c>
      <c r="C27" s="58"/>
      <c r="D27" s="58"/>
      <c r="E27" s="58"/>
      <c r="F27" s="58"/>
      <c r="G27" s="59"/>
    </row>
    <row r="28" spans="1:7" x14ac:dyDescent="0.3">
      <c r="A28" s="56" t="s">
        <v>77</v>
      </c>
      <c r="B28" s="56" t="s">
        <v>78</v>
      </c>
      <c r="C28" s="58">
        <v>60</v>
      </c>
      <c r="D28" s="58">
        <v>4.5999999999999996</v>
      </c>
      <c r="E28" s="58">
        <v>4.0999999999999996</v>
      </c>
      <c r="F28" s="58">
        <v>30.5</v>
      </c>
      <c r="G28" s="59">
        <v>177</v>
      </c>
    </row>
    <row r="29" spans="1:7" ht="17.25" customHeight="1" x14ac:dyDescent="0.3">
      <c r="A29" s="56"/>
      <c r="B29" s="60" t="s">
        <v>25</v>
      </c>
      <c r="C29" s="61">
        <f>SUM(C28:C28)</f>
        <v>60</v>
      </c>
      <c r="D29" s="61">
        <f>SUM(D28:D28)</f>
        <v>4.5999999999999996</v>
      </c>
      <c r="E29" s="61">
        <f>SUM(E28:E28)</f>
        <v>4.0999999999999996</v>
      </c>
      <c r="F29" s="61">
        <f>SUM(F28:F28)</f>
        <v>30.5</v>
      </c>
      <c r="G29" s="62">
        <f>SUM(G28:G28)</f>
        <v>177</v>
      </c>
    </row>
    <row r="30" spans="1:7" x14ac:dyDescent="0.3">
      <c r="A30" s="56"/>
      <c r="B30" s="60" t="s">
        <v>26</v>
      </c>
      <c r="C30" s="58"/>
      <c r="D30" s="58"/>
      <c r="E30" s="58"/>
      <c r="F30" s="58"/>
      <c r="G30" s="59"/>
    </row>
    <row r="31" spans="1:7" ht="20.25" customHeight="1" x14ac:dyDescent="0.3">
      <c r="A31" s="56" t="s">
        <v>137</v>
      </c>
      <c r="B31" s="56" t="s">
        <v>199</v>
      </c>
      <c r="C31" s="58">
        <v>150</v>
      </c>
      <c r="D31" s="58">
        <v>6.4</v>
      </c>
      <c r="E31" s="58">
        <v>8.5</v>
      </c>
      <c r="F31" s="58">
        <v>25.7</v>
      </c>
      <c r="G31" s="59">
        <v>204.6</v>
      </c>
    </row>
    <row r="32" spans="1:7" x14ac:dyDescent="0.3">
      <c r="A32" s="56" t="s">
        <v>48</v>
      </c>
      <c r="B32" s="56" t="s">
        <v>201</v>
      </c>
      <c r="C32" s="58">
        <v>200</v>
      </c>
      <c r="D32" s="58">
        <v>0.2</v>
      </c>
      <c r="E32" s="58">
        <v>0</v>
      </c>
      <c r="F32" s="58">
        <v>6.5</v>
      </c>
      <c r="G32" s="59">
        <v>26.8</v>
      </c>
    </row>
    <row r="33" spans="1:7" ht="17.25" customHeight="1" x14ac:dyDescent="0.3">
      <c r="A33" s="56" t="s">
        <v>13</v>
      </c>
      <c r="B33" s="56" t="s">
        <v>27</v>
      </c>
      <c r="C33" s="58">
        <v>70</v>
      </c>
      <c r="D33" s="58">
        <v>0.6</v>
      </c>
      <c r="E33" s="58">
        <v>0.1</v>
      </c>
      <c r="F33" s="58">
        <v>5.3</v>
      </c>
      <c r="G33" s="59">
        <v>24.5</v>
      </c>
    </row>
    <row r="34" spans="1:7" x14ac:dyDescent="0.3">
      <c r="A34" s="56" t="s">
        <v>13</v>
      </c>
      <c r="B34" s="56" t="s">
        <v>86</v>
      </c>
      <c r="C34" s="58">
        <v>40</v>
      </c>
      <c r="D34" s="58">
        <v>2.6</v>
      </c>
      <c r="E34" s="58">
        <v>0.5</v>
      </c>
      <c r="F34" s="58">
        <v>15.8</v>
      </c>
      <c r="G34" s="59">
        <v>78.2</v>
      </c>
    </row>
    <row r="35" spans="1:7" ht="21" customHeight="1" x14ac:dyDescent="0.3">
      <c r="A35" s="56"/>
      <c r="B35" s="60" t="s">
        <v>45</v>
      </c>
      <c r="C35" s="61">
        <f>SUM(C31:C34)</f>
        <v>460</v>
      </c>
      <c r="D35" s="61">
        <f>SUM(D31:D34)</f>
        <v>9.8000000000000007</v>
      </c>
      <c r="E35" s="61">
        <f>SUM(E31:E34)</f>
        <v>9.1</v>
      </c>
      <c r="F35" s="61">
        <f>SUM(F31:F34)</f>
        <v>53.3</v>
      </c>
      <c r="G35" s="62">
        <f>SUM(G31:G34)</f>
        <v>334.1</v>
      </c>
    </row>
    <row r="36" spans="1:7" x14ac:dyDescent="0.3">
      <c r="A36" s="56"/>
      <c r="B36" s="63" t="s">
        <v>29</v>
      </c>
      <c r="C36" s="64">
        <f>SUM(C35,C29,C26,C18,C15)</f>
        <v>1775</v>
      </c>
      <c r="D36" s="64">
        <f>SUM(D35,D29,D26,D18,D15)</f>
        <v>48.8</v>
      </c>
      <c r="E36" s="64">
        <f>SUM(E35,E29,E26,E18,E15)</f>
        <v>50</v>
      </c>
      <c r="F36" s="64">
        <f>SUM(F35,F29,F26,F18,F15)</f>
        <v>203.6</v>
      </c>
      <c r="G36" s="65">
        <f>SUM(G35,G29,G26,G18,G15)</f>
        <v>1461.6999999999998</v>
      </c>
    </row>
    <row r="37" spans="1:7" ht="33.75" customHeight="1" thickBot="1" x14ac:dyDescent="0.35">
      <c r="A37" s="66"/>
      <c r="B37" s="66"/>
      <c r="C37" s="67"/>
      <c r="D37" s="67"/>
      <c r="E37" s="67"/>
      <c r="F37" s="67"/>
      <c r="G37" s="68"/>
    </row>
    <row r="38" spans="1:7" ht="15" thickTop="1" x14ac:dyDescent="0.3"/>
  </sheetData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3" workbookViewId="0">
      <selection activeCell="I7" sqref="I7"/>
    </sheetView>
  </sheetViews>
  <sheetFormatPr defaultColWidth="9.109375" defaultRowHeight="14.4" x14ac:dyDescent="0.3"/>
  <cols>
    <col min="1" max="1" width="17.21875" style="53" customWidth="1"/>
    <col min="2" max="2" width="32.33203125" style="53" customWidth="1"/>
    <col min="3" max="4" width="9.109375" style="53" customWidth="1"/>
    <col min="5" max="5" width="9" style="53" customWidth="1"/>
    <col min="6" max="6" width="8.44140625" style="53" customWidth="1"/>
    <col min="7" max="7" width="14.33203125" style="53" customWidth="1"/>
    <col min="8" max="16384" width="9.109375" style="53"/>
  </cols>
  <sheetData>
    <row r="1" spans="1:7" s="1" customFormat="1" ht="19.5" customHeight="1" x14ac:dyDescent="0.3">
      <c r="A1" s="35"/>
      <c r="B1" s="35"/>
      <c r="C1" s="35"/>
      <c r="D1" s="35"/>
      <c r="E1" s="35"/>
      <c r="F1" s="35"/>
      <c r="G1" s="35"/>
    </row>
    <row r="2" spans="1:7" s="1" customFormat="1" ht="18.75" customHeight="1" x14ac:dyDescent="0.3">
      <c r="A2" s="27"/>
      <c r="B2" s="28"/>
      <c r="C2" s="28"/>
      <c r="D2" s="28"/>
      <c r="E2" s="69" t="s">
        <v>189</v>
      </c>
      <c r="F2" s="69"/>
      <c r="G2" s="69"/>
    </row>
    <row r="3" spans="1:7" s="1" customFormat="1" ht="21" customHeight="1" x14ac:dyDescent="0.3">
      <c r="A3" s="29"/>
      <c r="B3" s="30"/>
      <c r="C3" s="30"/>
      <c r="D3" s="30"/>
      <c r="E3" s="54" t="s">
        <v>190</v>
      </c>
      <c r="F3" s="54"/>
      <c r="G3" s="54"/>
    </row>
    <row r="4" spans="1:7" s="1" customFormat="1" ht="21" customHeight="1" x14ac:dyDescent="0.3">
      <c r="A4" s="29"/>
      <c r="B4" s="30"/>
      <c r="C4" s="30"/>
      <c r="D4" s="30"/>
      <c r="E4" s="54" t="s">
        <v>191</v>
      </c>
      <c r="F4" s="54"/>
      <c r="G4" s="54"/>
    </row>
    <row r="5" spans="1:7" s="1" customFormat="1" ht="21" customHeight="1" x14ac:dyDescent="0.3">
      <c r="A5" s="29"/>
      <c r="B5" s="30"/>
      <c r="C5" s="30"/>
      <c r="D5" s="30"/>
      <c r="F5" s="54" t="s">
        <v>232</v>
      </c>
      <c r="G5" s="54"/>
    </row>
    <row r="6" spans="1:7" s="1" customFormat="1" ht="18" customHeight="1" x14ac:dyDescent="0.3">
      <c r="A6" s="29"/>
      <c r="B6" s="30"/>
      <c r="C6" s="30"/>
      <c r="D6" s="30"/>
      <c r="E6" s="36"/>
      <c r="F6" s="36"/>
      <c r="G6" s="36"/>
    </row>
    <row r="7" spans="1:7" ht="29.25" customHeight="1" x14ac:dyDescent="0.3">
      <c r="A7" s="55" t="s">
        <v>0</v>
      </c>
      <c r="B7" s="103" t="s">
        <v>236</v>
      </c>
      <c r="C7" s="33" t="s">
        <v>10</v>
      </c>
      <c r="D7" s="55" t="s">
        <v>4</v>
      </c>
      <c r="E7" s="55" t="s">
        <v>6</v>
      </c>
      <c r="F7" s="55" t="s">
        <v>7</v>
      </c>
      <c r="G7" s="52" t="s">
        <v>8</v>
      </c>
    </row>
    <row r="8" spans="1:7" ht="15.6" x14ac:dyDescent="0.3">
      <c r="A8" s="55" t="s">
        <v>2</v>
      </c>
      <c r="B8" s="103"/>
      <c r="C8" s="33" t="s">
        <v>5</v>
      </c>
      <c r="D8" s="55" t="s">
        <v>3</v>
      </c>
      <c r="E8" s="55" t="s">
        <v>5</v>
      </c>
      <c r="F8" s="55" t="s">
        <v>5</v>
      </c>
      <c r="G8" s="55" t="s">
        <v>9</v>
      </c>
    </row>
    <row r="9" spans="1:7" ht="20.25" customHeight="1" x14ac:dyDescent="0.3">
      <c r="A9" s="56"/>
      <c r="B9" s="57" t="s">
        <v>91</v>
      </c>
      <c r="C9" s="58"/>
      <c r="D9" s="58"/>
      <c r="E9" s="58"/>
      <c r="F9" s="58"/>
      <c r="G9" s="59"/>
    </row>
    <row r="10" spans="1:7" x14ac:dyDescent="0.3">
      <c r="A10" s="56"/>
      <c r="B10" s="60" t="s">
        <v>11</v>
      </c>
      <c r="C10" s="58"/>
      <c r="D10" s="58"/>
      <c r="E10" s="58"/>
      <c r="F10" s="58"/>
      <c r="G10" s="59"/>
    </row>
    <row r="11" spans="1:7" x14ac:dyDescent="0.3">
      <c r="A11" s="56" t="s">
        <v>92</v>
      </c>
      <c r="B11" s="56" t="s">
        <v>93</v>
      </c>
      <c r="C11" s="58">
        <v>60</v>
      </c>
      <c r="D11" s="58">
        <v>1.7</v>
      </c>
      <c r="E11" s="58">
        <v>0.1</v>
      </c>
      <c r="F11" s="58">
        <v>3.5</v>
      </c>
      <c r="G11" s="59">
        <v>22.1</v>
      </c>
    </row>
    <row r="12" spans="1:7" ht="15" customHeight="1" x14ac:dyDescent="0.3">
      <c r="A12" s="56" t="s">
        <v>217</v>
      </c>
      <c r="B12" s="56" t="s">
        <v>216</v>
      </c>
      <c r="C12" s="58">
        <v>150</v>
      </c>
      <c r="D12" s="58">
        <v>19</v>
      </c>
      <c r="E12" s="58">
        <v>25.3</v>
      </c>
      <c r="F12" s="58">
        <v>2.9</v>
      </c>
      <c r="G12" s="59">
        <v>315.8</v>
      </c>
    </row>
    <row r="13" spans="1:7" ht="15.75" customHeight="1" x14ac:dyDescent="0.3">
      <c r="A13" s="56" t="s">
        <v>48</v>
      </c>
      <c r="B13" s="56" t="s">
        <v>201</v>
      </c>
      <c r="C13" s="58">
        <v>200</v>
      </c>
      <c r="D13" s="58">
        <v>0.3</v>
      </c>
      <c r="E13" s="58">
        <v>0</v>
      </c>
      <c r="F13" s="58">
        <v>6.7</v>
      </c>
      <c r="G13" s="59">
        <v>27.9</v>
      </c>
    </row>
    <row r="14" spans="1:7" ht="21.75" customHeight="1" x14ac:dyDescent="0.3">
      <c r="A14" s="56" t="s">
        <v>13</v>
      </c>
      <c r="B14" s="56" t="s">
        <v>22</v>
      </c>
      <c r="C14" s="58">
        <v>40</v>
      </c>
      <c r="D14" s="58">
        <v>2.6</v>
      </c>
      <c r="E14" s="58">
        <v>0.5</v>
      </c>
      <c r="F14" s="58">
        <v>15.8</v>
      </c>
      <c r="G14" s="59">
        <v>78.2</v>
      </c>
    </row>
    <row r="15" spans="1:7" x14ac:dyDescent="0.3">
      <c r="A15" s="56"/>
      <c r="B15" s="60" t="s">
        <v>33</v>
      </c>
      <c r="C15" s="61">
        <f>SUM(C11:C14)</f>
        <v>450</v>
      </c>
      <c r="D15" s="61">
        <f>SUM(D11:D14)</f>
        <v>23.6</v>
      </c>
      <c r="E15" s="61">
        <f>SUM(E11:E14)</f>
        <v>25.900000000000002</v>
      </c>
      <c r="F15" s="61">
        <f>SUM(F11:F14)</f>
        <v>28.900000000000002</v>
      </c>
      <c r="G15" s="62">
        <f>SUM(G11:G14)</f>
        <v>444</v>
      </c>
    </row>
    <row r="16" spans="1:7" x14ac:dyDescent="0.3">
      <c r="A16" s="56"/>
      <c r="B16" s="60" t="s">
        <v>50</v>
      </c>
      <c r="C16" s="58"/>
      <c r="D16" s="58"/>
      <c r="E16" s="58"/>
      <c r="F16" s="58"/>
      <c r="G16" s="59"/>
    </row>
    <row r="17" spans="1:7" ht="18" customHeight="1" x14ac:dyDescent="0.3">
      <c r="A17" s="56" t="s">
        <v>13</v>
      </c>
      <c r="B17" s="56" t="s">
        <v>98</v>
      </c>
      <c r="C17" s="58">
        <v>120</v>
      </c>
      <c r="D17" s="58">
        <v>1.8</v>
      </c>
      <c r="E17" s="58">
        <v>0</v>
      </c>
      <c r="F17" s="58">
        <v>26.9</v>
      </c>
      <c r="G17" s="59">
        <v>114.7</v>
      </c>
    </row>
    <row r="18" spans="1:7" ht="19.5" customHeight="1" x14ac:dyDescent="0.3">
      <c r="A18" s="56"/>
      <c r="B18" s="60" t="s">
        <v>17</v>
      </c>
      <c r="C18" s="61">
        <f>SUM(C17)</f>
        <v>120</v>
      </c>
      <c r="D18" s="61">
        <f>SUM(D17)</f>
        <v>1.8</v>
      </c>
      <c r="E18" s="61">
        <f>SUM(E17)</f>
        <v>0</v>
      </c>
      <c r="F18" s="61">
        <f>SUM(F17)</f>
        <v>26.9</v>
      </c>
      <c r="G18" s="62">
        <f>SUM(G17)</f>
        <v>114.7</v>
      </c>
    </row>
    <row r="19" spans="1:7" x14ac:dyDescent="0.3">
      <c r="A19" s="56"/>
      <c r="B19" s="60" t="s">
        <v>51</v>
      </c>
      <c r="C19" s="58"/>
      <c r="D19" s="58"/>
      <c r="E19" s="58"/>
      <c r="F19" s="58"/>
      <c r="G19" s="59"/>
    </row>
    <row r="20" spans="1:7" ht="23.25" customHeight="1" x14ac:dyDescent="0.3">
      <c r="A20" s="56" t="s">
        <v>174</v>
      </c>
      <c r="B20" s="2" t="s">
        <v>175</v>
      </c>
      <c r="C20" s="58">
        <v>60</v>
      </c>
      <c r="D20" s="58">
        <v>0.8</v>
      </c>
      <c r="E20" s="58">
        <v>0</v>
      </c>
      <c r="F20" s="58">
        <v>3</v>
      </c>
      <c r="G20" s="59">
        <v>15.4</v>
      </c>
    </row>
    <row r="21" spans="1:7" ht="20.25" customHeight="1" x14ac:dyDescent="0.3">
      <c r="A21" s="56" t="s">
        <v>176</v>
      </c>
      <c r="B21" s="56" t="s">
        <v>177</v>
      </c>
      <c r="C21" s="58">
        <v>200</v>
      </c>
      <c r="D21" s="58">
        <v>5.2</v>
      </c>
      <c r="E21" s="58">
        <v>2.8</v>
      </c>
      <c r="F21" s="58">
        <v>18.5</v>
      </c>
      <c r="G21" s="59">
        <v>119.6</v>
      </c>
    </row>
    <row r="22" spans="1:7" x14ac:dyDescent="0.3">
      <c r="A22" s="56" t="s">
        <v>75</v>
      </c>
      <c r="B22" s="56" t="s">
        <v>76</v>
      </c>
      <c r="C22" s="58">
        <v>150</v>
      </c>
      <c r="D22" s="58">
        <v>3.7</v>
      </c>
      <c r="E22" s="58">
        <v>4.8</v>
      </c>
      <c r="F22" s="58">
        <v>36.5</v>
      </c>
      <c r="G22" s="59">
        <v>203.5</v>
      </c>
    </row>
    <row r="23" spans="1:7" ht="18" customHeight="1" x14ac:dyDescent="0.3">
      <c r="A23" s="56" t="s">
        <v>178</v>
      </c>
      <c r="B23" s="56" t="s">
        <v>179</v>
      </c>
      <c r="C23" s="58">
        <v>80</v>
      </c>
      <c r="D23" s="58">
        <v>13.5</v>
      </c>
      <c r="E23" s="58">
        <v>13.1</v>
      </c>
      <c r="F23" s="58">
        <v>3.2</v>
      </c>
      <c r="G23" s="59">
        <v>185.6</v>
      </c>
    </row>
    <row r="24" spans="1:7" ht="19.5" customHeight="1" x14ac:dyDescent="0.3">
      <c r="A24" s="98" t="s">
        <v>218</v>
      </c>
      <c r="B24" s="56" t="s">
        <v>207</v>
      </c>
      <c r="C24" s="58">
        <v>200</v>
      </c>
      <c r="D24" s="99">
        <v>0.2</v>
      </c>
      <c r="E24" s="58">
        <v>0.1</v>
      </c>
      <c r="F24" s="58">
        <v>12.3</v>
      </c>
      <c r="G24" s="59">
        <v>50.5</v>
      </c>
    </row>
    <row r="25" spans="1:7" ht="20.25" customHeight="1" x14ac:dyDescent="0.3">
      <c r="A25" s="56" t="s">
        <v>13</v>
      </c>
      <c r="B25" s="56" t="s">
        <v>22</v>
      </c>
      <c r="C25" s="58">
        <v>45</v>
      </c>
      <c r="D25" s="58">
        <v>2.9</v>
      </c>
      <c r="E25" s="58">
        <v>0.6</v>
      </c>
      <c r="F25" s="58">
        <v>17.8</v>
      </c>
      <c r="G25" s="59">
        <v>88</v>
      </c>
    </row>
    <row r="26" spans="1:7" x14ac:dyDescent="0.3">
      <c r="A26" s="56"/>
      <c r="B26" s="60" t="s">
        <v>97</v>
      </c>
      <c r="C26" s="61">
        <f>SUM(C20:C25)</f>
        <v>735</v>
      </c>
      <c r="D26" s="61">
        <f>SUM(D20:D25)</f>
        <v>26.299999999999997</v>
      </c>
      <c r="E26" s="61">
        <f>SUM(E20:E25)</f>
        <v>21.400000000000002</v>
      </c>
      <c r="F26" s="61">
        <f>SUM(F20:F25)</f>
        <v>91.3</v>
      </c>
      <c r="G26" s="62">
        <f>SUM(G20:G25)</f>
        <v>662.6</v>
      </c>
    </row>
    <row r="27" spans="1:7" x14ac:dyDescent="0.3">
      <c r="A27" s="56"/>
      <c r="B27" s="60" t="s">
        <v>39</v>
      </c>
      <c r="C27" s="58"/>
      <c r="D27" s="58"/>
      <c r="E27" s="58"/>
      <c r="F27" s="58"/>
      <c r="G27" s="59"/>
    </row>
    <row r="28" spans="1:7" ht="17.25" customHeight="1" x14ac:dyDescent="0.3">
      <c r="A28" s="56" t="s">
        <v>13</v>
      </c>
      <c r="B28" s="56" t="s">
        <v>72</v>
      </c>
      <c r="C28" s="58">
        <v>40</v>
      </c>
      <c r="D28" s="58">
        <v>3</v>
      </c>
      <c r="E28" s="58">
        <v>3.9</v>
      </c>
      <c r="F28" s="58">
        <v>29.8</v>
      </c>
      <c r="G28" s="59">
        <v>166.3</v>
      </c>
    </row>
    <row r="29" spans="1:7" x14ac:dyDescent="0.3">
      <c r="A29" s="56"/>
      <c r="B29" s="60" t="s">
        <v>25</v>
      </c>
      <c r="C29" s="61">
        <f>SUM(C28:C28)</f>
        <v>40</v>
      </c>
      <c r="D29" s="61">
        <f>SUM(D28:D28)</f>
        <v>3</v>
      </c>
      <c r="E29" s="61">
        <f>SUM(E28:E28)</f>
        <v>3.9</v>
      </c>
      <c r="F29" s="61">
        <f>SUM(F28:F28)</f>
        <v>29.8</v>
      </c>
      <c r="G29" s="62">
        <f>SUM(G28:G28)</f>
        <v>166.3</v>
      </c>
    </row>
    <row r="30" spans="1:7" ht="18" customHeight="1" x14ac:dyDescent="0.3">
      <c r="A30" s="56"/>
      <c r="B30" s="60" t="s">
        <v>41</v>
      </c>
      <c r="C30" s="58"/>
      <c r="D30" s="58"/>
      <c r="E30" s="58"/>
      <c r="F30" s="58"/>
      <c r="G30" s="59"/>
    </row>
    <row r="31" spans="1:7" x14ac:dyDescent="0.3">
      <c r="A31" s="56" t="s">
        <v>12</v>
      </c>
      <c r="B31" s="56" t="s">
        <v>180</v>
      </c>
      <c r="C31" s="58">
        <v>150</v>
      </c>
      <c r="D31" s="58">
        <v>6.2</v>
      </c>
      <c r="E31" s="58">
        <v>6.9</v>
      </c>
      <c r="F31" s="58">
        <v>29</v>
      </c>
      <c r="G31" s="59">
        <v>202.7</v>
      </c>
    </row>
    <row r="32" spans="1:7" ht="18.75" customHeight="1" x14ac:dyDescent="0.3">
      <c r="A32" s="56" t="s">
        <v>48</v>
      </c>
      <c r="B32" s="98" t="s">
        <v>201</v>
      </c>
      <c r="C32" s="58">
        <v>200</v>
      </c>
      <c r="D32" s="58">
        <v>0.3</v>
      </c>
      <c r="E32" s="58">
        <v>0</v>
      </c>
      <c r="F32" s="58">
        <v>6.7</v>
      </c>
      <c r="G32" s="59">
        <v>27.9</v>
      </c>
    </row>
    <row r="33" spans="1:7" ht="20.25" customHeight="1" x14ac:dyDescent="0.3">
      <c r="A33" s="56" t="s">
        <v>13</v>
      </c>
      <c r="B33" s="56" t="s">
        <v>22</v>
      </c>
      <c r="C33" s="58">
        <v>40</v>
      </c>
      <c r="D33" s="58">
        <v>2.6</v>
      </c>
      <c r="E33" s="58">
        <v>0.5</v>
      </c>
      <c r="F33" s="58">
        <v>15.8</v>
      </c>
      <c r="G33" s="59">
        <v>78.2</v>
      </c>
    </row>
    <row r="34" spans="1:7" x14ac:dyDescent="0.3">
      <c r="A34" s="56"/>
      <c r="B34" s="60" t="s">
        <v>45</v>
      </c>
      <c r="C34" s="61">
        <f>SUM(C31:C33)</f>
        <v>390</v>
      </c>
      <c r="D34" s="61">
        <f>SUM(D31:D33)</f>
        <v>9.1</v>
      </c>
      <c r="E34" s="61">
        <f>SUM(E31:E33)</f>
        <v>7.4</v>
      </c>
      <c r="F34" s="61">
        <f>SUM(F31:F33)</f>
        <v>51.5</v>
      </c>
      <c r="G34" s="62">
        <f>SUM(G31:G33)</f>
        <v>308.8</v>
      </c>
    </row>
    <row r="35" spans="1:7" ht="22.5" customHeight="1" x14ac:dyDescent="0.3">
      <c r="A35" s="56"/>
      <c r="B35" s="63" t="s">
        <v>29</v>
      </c>
      <c r="C35" s="64">
        <f>SUM(C34,C29,C26,C18,C15)</f>
        <v>1735</v>
      </c>
      <c r="D35" s="64">
        <f>SUM(D34,D29,D26,D18,D15)</f>
        <v>63.8</v>
      </c>
      <c r="E35" s="64">
        <f>SUM(E34,E29,E26,E18,E15)</f>
        <v>58.600000000000009</v>
      </c>
      <c r="F35" s="64">
        <f>SUM(F34,F29,F26,F18,F15)</f>
        <v>228.4</v>
      </c>
      <c r="G35" s="65">
        <f>SUM(G34,G29,G26,G18,G15)</f>
        <v>1696.4</v>
      </c>
    </row>
    <row r="36" spans="1:7" ht="15" thickBot="1" x14ac:dyDescent="0.35">
      <c r="A36" s="66"/>
      <c r="B36" s="66"/>
      <c r="C36" s="67"/>
      <c r="D36" s="67"/>
      <c r="E36" s="67"/>
      <c r="F36" s="67"/>
      <c r="G36" s="68"/>
    </row>
    <row r="37" spans="1:7" ht="15" thickTop="1" x14ac:dyDescent="0.3"/>
  </sheetData>
  <mergeCells count="1">
    <mergeCell ref="B7:B8"/>
  </mergeCells>
  <pageMargins left="0.7" right="0.7" top="0.75" bottom="0.75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J2" sqref="J2"/>
    </sheetView>
  </sheetViews>
  <sheetFormatPr defaultColWidth="9.109375" defaultRowHeight="14.4" x14ac:dyDescent="0.3"/>
  <cols>
    <col min="1" max="1" width="17" style="17" customWidth="1"/>
    <col min="2" max="2" width="29.5546875" style="17" customWidth="1"/>
    <col min="3" max="3" width="7.88671875" style="17" customWidth="1"/>
    <col min="4" max="4" width="10" style="17" customWidth="1"/>
    <col min="5" max="5" width="9.5546875" style="17" customWidth="1"/>
    <col min="6" max="6" width="8.88671875" style="17" customWidth="1"/>
    <col min="7" max="7" width="13.21875" style="17" customWidth="1"/>
    <col min="8" max="16384" width="9.109375" style="17"/>
  </cols>
  <sheetData>
    <row r="1" spans="1:8" s="1" customFormat="1" ht="19.5" customHeight="1" x14ac:dyDescent="0.3">
      <c r="A1" s="35"/>
      <c r="B1" s="35"/>
      <c r="C1" s="35"/>
      <c r="D1" s="35"/>
      <c r="E1" s="35"/>
      <c r="F1" s="35"/>
      <c r="G1" s="35"/>
    </row>
    <row r="2" spans="1:8" s="1" customFormat="1" ht="18.75" customHeight="1" x14ac:dyDescent="0.3">
      <c r="A2" s="27"/>
      <c r="B2" s="28"/>
      <c r="C2" s="28"/>
      <c r="D2" s="28"/>
      <c r="E2" s="69" t="s">
        <v>189</v>
      </c>
      <c r="F2" s="69"/>
      <c r="G2" s="69"/>
    </row>
    <row r="3" spans="1:8" s="1" customFormat="1" ht="21" customHeight="1" x14ac:dyDescent="0.3">
      <c r="A3" s="29"/>
      <c r="B3" s="30"/>
      <c r="C3" s="30"/>
      <c r="D3" s="30"/>
      <c r="E3" s="54" t="s">
        <v>190</v>
      </c>
      <c r="F3" s="54"/>
      <c r="G3" s="54"/>
    </row>
    <row r="4" spans="1:8" s="1" customFormat="1" ht="21" customHeight="1" x14ac:dyDescent="0.3">
      <c r="A4" s="29"/>
      <c r="B4" s="30"/>
      <c r="C4" s="30"/>
      <c r="D4" s="30"/>
      <c r="E4" s="54" t="s">
        <v>191</v>
      </c>
      <c r="F4" s="54"/>
      <c r="G4" s="54"/>
    </row>
    <row r="5" spans="1:8" s="1" customFormat="1" ht="21" customHeight="1" x14ac:dyDescent="0.3">
      <c r="A5" s="29"/>
      <c r="B5" s="30"/>
      <c r="C5" s="30"/>
      <c r="D5" s="30"/>
      <c r="E5" s="54" t="s">
        <v>231</v>
      </c>
      <c r="F5" s="54"/>
      <c r="G5" s="54"/>
    </row>
    <row r="6" spans="1:8" s="1" customFormat="1" ht="18" customHeight="1" x14ac:dyDescent="0.3">
      <c r="A6" s="29"/>
      <c r="B6" s="30"/>
      <c r="C6" s="30"/>
      <c r="D6" s="30"/>
      <c r="E6" s="36"/>
      <c r="F6" s="36"/>
      <c r="G6" s="36"/>
    </row>
    <row r="7" spans="1:8" ht="31.2" x14ac:dyDescent="0.3">
      <c r="A7" s="33" t="s">
        <v>0</v>
      </c>
      <c r="B7" s="103" t="s">
        <v>236</v>
      </c>
      <c r="C7" s="33" t="s">
        <v>10</v>
      </c>
      <c r="D7" s="33" t="s">
        <v>4</v>
      </c>
      <c r="E7" s="33" t="s">
        <v>6</v>
      </c>
      <c r="F7" s="33" t="s">
        <v>7</v>
      </c>
      <c r="G7" s="33" t="s">
        <v>8</v>
      </c>
      <c r="H7" s="34"/>
    </row>
    <row r="8" spans="1:8" ht="15.6" x14ac:dyDescent="0.3">
      <c r="A8" s="33" t="s">
        <v>2</v>
      </c>
      <c r="B8" s="103"/>
      <c r="C8" s="33" t="s">
        <v>5</v>
      </c>
      <c r="D8" s="33" t="s">
        <v>3</v>
      </c>
      <c r="E8" s="33" t="s">
        <v>5</v>
      </c>
      <c r="F8" s="33" t="s">
        <v>5</v>
      </c>
      <c r="G8" s="33" t="s">
        <v>9</v>
      </c>
      <c r="H8" s="34"/>
    </row>
    <row r="9" spans="1:8" x14ac:dyDescent="0.3">
      <c r="A9" s="2"/>
      <c r="B9" s="18" t="s">
        <v>99</v>
      </c>
      <c r="C9" s="3"/>
      <c r="D9" s="3"/>
      <c r="E9" s="3"/>
      <c r="F9" s="3"/>
      <c r="G9" s="4"/>
    </row>
    <row r="10" spans="1:8" x14ac:dyDescent="0.3">
      <c r="A10" s="2"/>
      <c r="B10" s="19" t="s">
        <v>47</v>
      </c>
      <c r="C10" s="3"/>
      <c r="D10" s="3"/>
      <c r="E10" s="3"/>
      <c r="F10" s="3"/>
      <c r="G10" s="4"/>
    </row>
    <row r="11" spans="1:8" x14ac:dyDescent="0.3">
      <c r="A11" s="2" t="s">
        <v>62</v>
      </c>
      <c r="B11" s="90" t="s">
        <v>101</v>
      </c>
      <c r="C11" s="3">
        <v>15</v>
      </c>
      <c r="D11" s="3">
        <v>3.5</v>
      </c>
      <c r="E11" s="3">
        <v>4.5</v>
      </c>
      <c r="F11" s="3">
        <v>0</v>
      </c>
      <c r="G11" s="4">
        <v>53.7</v>
      </c>
    </row>
    <row r="12" spans="1:8" x14ac:dyDescent="0.3">
      <c r="A12" s="2" t="s">
        <v>81</v>
      </c>
      <c r="B12" s="90" t="s">
        <v>165</v>
      </c>
      <c r="C12" s="3">
        <v>10</v>
      </c>
      <c r="D12" s="3">
        <v>0.1</v>
      </c>
      <c r="E12" s="3">
        <v>7.2</v>
      </c>
      <c r="F12" s="3">
        <v>0.1</v>
      </c>
      <c r="G12" s="4">
        <v>66.099999999999994</v>
      </c>
    </row>
    <row r="13" spans="1:8" ht="13.2" customHeight="1" x14ac:dyDescent="0.3">
      <c r="A13" s="2" t="s">
        <v>102</v>
      </c>
      <c r="B13" s="2" t="s">
        <v>215</v>
      </c>
      <c r="C13" s="3">
        <v>44</v>
      </c>
      <c r="D13" s="3">
        <v>4.8</v>
      </c>
      <c r="E13" s="3">
        <v>4</v>
      </c>
      <c r="F13" s="100">
        <v>0.3</v>
      </c>
      <c r="G13" s="4">
        <v>56.6</v>
      </c>
    </row>
    <row r="14" spans="1:8" x14ac:dyDescent="0.3">
      <c r="A14" s="2" t="s">
        <v>48</v>
      </c>
      <c r="B14" s="2" t="s">
        <v>49</v>
      </c>
      <c r="C14" s="3">
        <v>200</v>
      </c>
      <c r="D14" s="3">
        <v>0.2</v>
      </c>
      <c r="E14" s="3">
        <v>0</v>
      </c>
      <c r="F14" s="3">
        <v>6.5</v>
      </c>
      <c r="G14" s="4">
        <v>26.8</v>
      </c>
    </row>
    <row r="15" spans="1:8" ht="19.5" customHeight="1" x14ac:dyDescent="0.3">
      <c r="A15" s="2" t="s">
        <v>13</v>
      </c>
      <c r="B15" s="2" t="s">
        <v>86</v>
      </c>
      <c r="C15" s="3">
        <v>40</v>
      </c>
      <c r="D15" s="3">
        <v>2.6</v>
      </c>
      <c r="E15" s="3">
        <v>0.5</v>
      </c>
      <c r="F15" s="3">
        <v>15.8</v>
      </c>
      <c r="G15" s="4">
        <v>78.2</v>
      </c>
    </row>
    <row r="16" spans="1:8" x14ac:dyDescent="0.3">
      <c r="A16" s="2"/>
      <c r="B16" s="5" t="s">
        <v>15</v>
      </c>
      <c r="C16" s="6">
        <v>309</v>
      </c>
      <c r="D16" s="6">
        <v>11.2</v>
      </c>
      <c r="E16" s="6">
        <v>16.2</v>
      </c>
      <c r="F16" s="6">
        <v>22.7</v>
      </c>
      <c r="G16" s="7">
        <v>281.39999999999998</v>
      </c>
    </row>
    <row r="17" spans="1:7" x14ac:dyDescent="0.3">
      <c r="A17" s="2"/>
      <c r="B17" s="5" t="s">
        <v>50</v>
      </c>
      <c r="C17" s="3" t="s">
        <v>229</v>
      </c>
      <c r="D17" s="3" t="s">
        <v>229</v>
      </c>
      <c r="E17" s="3" t="s">
        <v>229</v>
      </c>
      <c r="F17" s="3" t="s">
        <v>229</v>
      </c>
      <c r="G17" s="4" t="s">
        <v>229</v>
      </c>
    </row>
    <row r="18" spans="1:7" ht="16.5" customHeight="1" x14ac:dyDescent="0.3">
      <c r="A18" s="2" t="s">
        <v>13</v>
      </c>
      <c r="B18" s="2" t="s">
        <v>100</v>
      </c>
      <c r="C18" s="3">
        <v>180</v>
      </c>
      <c r="D18" s="3">
        <v>5.2</v>
      </c>
      <c r="E18" s="3">
        <v>4.5</v>
      </c>
      <c r="F18" s="3">
        <v>7.6</v>
      </c>
      <c r="G18" s="4">
        <v>91.6</v>
      </c>
    </row>
    <row r="19" spans="1:7" x14ac:dyDescent="0.3">
      <c r="A19" s="2"/>
      <c r="B19" s="5" t="s">
        <v>17</v>
      </c>
      <c r="C19" s="6">
        <v>180</v>
      </c>
      <c r="D19" s="6">
        <f>SUM(D18)</f>
        <v>5.2</v>
      </c>
      <c r="E19" s="6">
        <v>4.5</v>
      </c>
      <c r="F19" s="101">
        <f>SUM(F18)</f>
        <v>7.6</v>
      </c>
      <c r="G19" s="102">
        <f>SUM(G18)</f>
        <v>91.6</v>
      </c>
    </row>
    <row r="20" spans="1:7" ht="18" customHeight="1" x14ac:dyDescent="0.3">
      <c r="A20" s="2"/>
      <c r="B20" s="5" t="s">
        <v>51</v>
      </c>
      <c r="C20" s="3"/>
      <c r="D20" s="3"/>
      <c r="E20" s="3"/>
      <c r="F20" s="3"/>
      <c r="G20" s="4"/>
    </row>
    <row r="21" spans="1:7" ht="15" customHeight="1" x14ac:dyDescent="0.3">
      <c r="A21" s="2" t="s">
        <v>182</v>
      </c>
      <c r="B21" s="2" t="s">
        <v>183</v>
      </c>
      <c r="C21" s="3">
        <v>60</v>
      </c>
      <c r="D21" s="3">
        <v>1</v>
      </c>
      <c r="E21" s="3">
        <v>6.1</v>
      </c>
      <c r="F21" s="3">
        <v>5.8</v>
      </c>
      <c r="G21" s="4">
        <v>81.5</v>
      </c>
    </row>
    <row r="22" spans="1:7" x14ac:dyDescent="0.3">
      <c r="A22" s="2" t="s">
        <v>213</v>
      </c>
      <c r="B22" s="2" t="s">
        <v>204</v>
      </c>
      <c r="C22" s="3">
        <v>200</v>
      </c>
      <c r="D22" s="3">
        <v>6.7</v>
      </c>
      <c r="E22" s="3">
        <v>4.5999999999999996</v>
      </c>
      <c r="F22" s="3">
        <v>16.3</v>
      </c>
      <c r="G22" s="4">
        <v>133.1</v>
      </c>
    </row>
    <row r="23" spans="1:7" ht="18" customHeight="1" x14ac:dyDescent="0.3">
      <c r="A23" s="2" t="s">
        <v>54</v>
      </c>
      <c r="B23" s="2" t="s">
        <v>55</v>
      </c>
      <c r="C23" s="3">
        <v>150</v>
      </c>
      <c r="D23" s="3">
        <v>8.3000000000000007</v>
      </c>
      <c r="E23" s="3">
        <v>6.3</v>
      </c>
      <c r="F23" s="3">
        <v>36</v>
      </c>
      <c r="G23" s="4">
        <v>233.7</v>
      </c>
    </row>
    <row r="24" spans="1:7" ht="18" customHeight="1" x14ac:dyDescent="0.3">
      <c r="A24" s="2" t="s">
        <v>119</v>
      </c>
      <c r="B24" s="2" t="s">
        <v>120</v>
      </c>
      <c r="C24" s="3">
        <v>20</v>
      </c>
      <c r="D24" s="3">
        <v>0.7</v>
      </c>
      <c r="E24" s="3">
        <v>0.5</v>
      </c>
      <c r="F24" s="3">
        <v>1.8</v>
      </c>
      <c r="G24" s="4">
        <v>14.2</v>
      </c>
    </row>
    <row r="25" spans="1:7" x14ac:dyDescent="0.3">
      <c r="A25" s="2" t="s">
        <v>184</v>
      </c>
      <c r="B25" s="2" t="s">
        <v>185</v>
      </c>
      <c r="C25" s="3">
        <v>60</v>
      </c>
      <c r="D25" s="3">
        <v>7.7</v>
      </c>
      <c r="E25" s="3">
        <v>4.9000000000000004</v>
      </c>
      <c r="F25" s="3">
        <v>7.5</v>
      </c>
      <c r="G25" s="4">
        <v>104.2</v>
      </c>
    </row>
    <row r="26" spans="1:7" ht="22.5" customHeight="1" x14ac:dyDescent="0.3">
      <c r="A26" s="90" t="s">
        <v>66</v>
      </c>
      <c r="B26" s="2" t="s">
        <v>205</v>
      </c>
      <c r="C26" s="3">
        <v>200</v>
      </c>
      <c r="D26" s="3">
        <v>0.3</v>
      </c>
      <c r="E26" s="3">
        <v>0</v>
      </c>
      <c r="F26" s="3">
        <v>6.7</v>
      </c>
      <c r="G26" s="4">
        <v>27.9</v>
      </c>
    </row>
    <row r="27" spans="1:7" ht="21.75" customHeight="1" x14ac:dyDescent="0.3">
      <c r="A27" s="2" t="s">
        <v>13</v>
      </c>
      <c r="B27" s="2" t="s">
        <v>86</v>
      </c>
      <c r="C27" s="3">
        <v>45</v>
      </c>
      <c r="D27" s="3">
        <v>2.6</v>
      </c>
      <c r="E27" s="3">
        <v>0.5</v>
      </c>
      <c r="F27" s="3">
        <v>15.8</v>
      </c>
      <c r="G27" s="4">
        <v>78.2</v>
      </c>
    </row>
    <row r="28" spans="1:7" x14ac:dyDescent="0.3">
      <c r="A28" s="2"/>
      <c r="B28" s="5" t="s">
        <v>23</v>
      </c>
      <c r="C28" s="6">
        <f>SUM(C21:C27)</f>
        <v>735</v>
      </c>
      <c r="D28" s="6">
        <f>SUM(D21:D27)</f>
        <v>27.3</v>
      </c>
      <c r="E28" s="6">
        <f>SUM(E21:E26)</f>
        <v>22.4</v>
      </c>
      <c r="F28" s="6">
        <f>SUM(F21:F27)</f>
        <v>89.9</v>
      </c>
      <c r="G28" s="7">
        <f>SUM(G21:G27)</f>
        <v>672.8</v>
      </c>
    </row>
    <row r="29" spans="1:7" x14ac:dyDescent="0.3">
      <c r="A29" s="2"/>
      <c r="B29" s="5" t="s">
        <v>39</v>
      </c>
      <c r="C29" s="3"/>
      <c r="D29" s="3"/>
      <c r="E29" s="3"/>
      <c r="F29" s="3"/>
      <c r="G29" s="4"/>
    </row>
    <row r="30" spans="1:7" ht="21" customHeight="1" x14ac:dyDescent="0.3">
      <c r="A30" s="2" t="s">
        <v>123</v>
      </c>
      <c r="B30" s="2" t="s">
        <v>124</v>
      </c>
      <c r="C30" s="3">
        <v>40</v>
      </c>
      <c r="D30" s="3">
        <v>2.6</v>
      </c>
      <c r="E30" s="3">
        <v>4</v>
      </c>
      <c r="F30" s="3">
        <v>21</v>
      </c>
      <c r="G30" s="4">
        <v>129.9</v>
      </c>
    </row>
    <row r="31" spans="1:7" ht="17.25" customHeight="1" x14ac:dyDescent="0.3">
      <c r="A31" s="2"/>
      <c r="B31" s="5" t="s">
        <v>25</v>
      </c>
      <c r="C31" s="6">
        <f>SUM(C30:C30)</f>
        <v>40</v>
      </c>
      <c r="D31" s="6">
        <f>SUM(D30:D30)</f>
        <v>2.6</v>
      </c>
      <c r="E31" s="6">
        <f>SUM(E30:E30)</f>
        <v>4</v>
      </c>
      <c r="F31" s="6">
        <f>SUM(F30:F30)</f>
        <v>21</v>
      </c>
      <c r="G31" s="7">
        <f>SUM(G30:G30)</f>
        <v>129.9</v>
      </c>
    </row>
    <row r="32" spans="1:7" ht="18.75" customHeight="1" x14ac:dyDescent="0.3">
      <c r="A32" s="2"/>
      <c r="B32" s="5" t="s">
        <v>41</v>
      </c>
      <c r="C32" s="3"/>
      <c r="D32" s="3"/>
      <c r="E32" s="3"/>
      <c r="F32" s="3"/>
      <c r="G32" s="4"/>
    </row>
    <row r="33" spans="1:7" x14ac:dyDescent="0.3">
      <c r="A33" s="2" t="s">
        <v>186</v>
      </c>
      <c r="B33" s="2" t="s">
        <v>187</v>
      </c>
      <c r="C33" s="3">
        <v>150</v>
      </c>
      <c r="D33" s="3">
        <v>3.9</v>
      </c>
      <c r="E33" s="3">
        <v>4</v>
      </c>
      <c r="F33" s="3">
        <v>21.5</v>
      </c>
      <c r="G33" s="4">
        <v>138.4</v>
      </c>
    </row>
    <row r="34" spans="1:7" ht="20.25" customHeight="1" x14ac:dyDescent="0.3">
      <c r="A34" s="2" t="s">
        <v>138</v>
      </c>
      <c r="B34" s="2" t="s">
        <v>188</v>
      </c>
      <c r="C34" s="3">
        <v>200</v>
      </c>
      <c r="D34" s="3">
        <v>0.6</v>
      </c>
      <c r="E34" s="3">
        <v>0.2</v>
      </c>
      <c r="F34" s="3">
        <v>15.2</v>
      </c>
      <c r="G34" s="4">
        <v>65.3</v>
      </c>
    </row>
    <row r="35" spans="1:7" ht="19.5" customHeight="1" x14ac:dyDescent="0.3">
      <c r="A35" s="2" t="s">
        <v>13</v>
      </c>
      <c r="B35" s="2" t="s">
        <v>86</v>
      </c>
      <c r="C35" s="3">
        <v>40</v>
      </c>
      <c r="D35" s="3">
        <v>2.6</v>
      </c>
      <c r="E35" s="3">
        <v>0.5</v>
      </c>
      <c r="F35" s="3">
        <v>15.8</v>
      </c>
      <c r="G35" s="4">
        <v>78.2</v>
      </c>
    </row>
    <row r="36" spans="1:7" ht="19.5" customHeight="1" x14ac:dyDescent="0.3">
      <c r="A36" s="2" t="s">
        <v>13</v>
      </c>
      <c r="B36" s="2" t="s">
        <v>221</v>
      </c>
      <c r="C36" s="3">
        <v>70</v>
      </c>
      <c r="D36" s="3">
        <v>0.3</v>
      </c>
      <c r="E36" s="3">
        <v>0.3</v>
      </c>
      <c r="F36" s="3">
        <v>6.9</v>
      </c>
      <c r="G36" s="4">
        <v>31.1</v>
      </c>
    </row>
    <row r="37" spans="1:7" ht="17.25" customHeight="1" x14ac:dyDescent="0.3">
      <c r="A37" s="2"/>
      <c r="B37" s="5" t="s">
        <v>45</v>
      </c>
      <c r="C37" s="6">
        <f>SUM(C33:C36)</f>
        <v>460</v>
      </c>
      <c r="D37" s="6">
        <f>SUM(D33:D36)</f>
        <v>7.3999999999999995</v>
      </c>
      <c r="E37" s="6">
        <f>SUM(E33:E36)</f>
        <v>5</v>
      </c>
      <c r="F37" s="6">
        <f>SUM(F33:F36)</f>
        <v>59.4</v>
      </c>
      <c r="G37" s="7">
        <f>SUM(G33:G36)</f>
        <v>313</v>
      </c>
    </row>
    <row r="38" spans="1:7" ht="21" customHeight="1" x14ac:dyDescent="0.3">
      <c r="A38" s="2"/>
      <c r="B38" s="26" t="s">
        <v>29</v>
      </c>
      <c r="C38" s="22">
        <f>SUM(C37,C31,C28,C19,C16)</f>
        <v>1724</v>
      </c>
      <c r="D38" s="22">
        <f>SUM(D37,D31,D28,D19,D16)</f>
        <v>53.7</v>
      </c>
      <c r="E38" s="22">
        <f>SUM(E37,E31,E28,E19,E16)</f>
        <v>52.099999999999994</v>
      </c>
      <c r="F38" s="22">
        <f>SUM(F37,F31,F28,F19,F16)</f>
        <v>200.6</v>
      </c>
      <c r="G38" s="23">
        <f>SUM(G37,G31,G28,G19,G16)</f>
        <v>1488.6999999999998</v>
      </c>
    </row>
    <row r="39" spans="1:7" ht="15" thickBot="1" x14ac:dyDescent="0.35">
      <c r="A39" s="13"/>
      <c r="B39" s="13"/>
      <c r="C39" s="24"/>
      <c r="D39" s="24"/>
      <c r="E39" s="24"/>
      <c r="F39" s="24"/>
      <c r="G39" s="25"/>
    </row>
    <row r="40" spans="1:7" ht="15" thickTop="1" x14ac:dyDescent="0.3"/>
  </sheetData>
  <mergeCells count="1">
    <mergeCell ref="B7:B8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Понедельник, 1 неделя</vt:lpstr>
      <vt:lpstr>Вторник, 1 неделя</vt:lpstr>
      <vt:lpstr>Среда, 1 неделя</vt:lpstr>
      <vt:lpstr>Четверг, 1 неделя</vt:lpstr>
      <vt:lpstr>Пятница, 1 неделя</vt:lpstr>
      <vt:lpstr>Понедельник, 2 неделя</vt:lpstr>
      <vt:lpstr>Вторник, 2 неделя</vt:lpstr>
      <vt:lpstr>Среда, 2 неделя</vt:lpstr>
      <vt:lpstr>Четверг, 2 неделя</vt:lpstr>
      <vt:lpstr>Пятница, 2 неделя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2022-05-01T06:25:41Z</dcterms:modified>
</cp:coreProperties>
</file>